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8 _High Profile Surgical &amp; Diagnostic Services\Sharing Files 4\"/>
    </mc:Choice>
  </mc:AlternateContent>
  <xr:revisionPtr revIDLastSave="0" documentId="13_ncr:1_{44AD8FD2-A44D-435D-8370-456F6CC6D0F4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" l="1"/>
  <c r="P19" i="2"/>
  <c r="P20" i="2"/>
  <c r="P21" i="2"/>
  <c r="S21" i="2"/>
  <c r="D17" i="2"/>
  <c r="D18" i="2"/>
  <c r="D19" i="2"/>
  <c r="S23" i="2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Q2" i="2" s="1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E2" i="2" s="1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B2" i="2" s="1"/>
  <c r="D3" i="2"/>
  <c r="D4" i="2"/>
  <c r="Q23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N2" i="2" s="1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B4" i="2"/>
  <c r="B5" i="2"/>
  <c r="B6" i="2"/>
  <c r="B7" i="2"/>
  <c r="B8" i="2"/>
  <c r="B9" i="2"/>
  <c r="B10" i="2"/>
  <c r="B11" i="2"/>
  <c r="B12" i="2"/>
  <c r="B13" i="2"/>
  <c r="B15" i="2"/>
  <c r="B16" i="2"/>
  <c r="B17" i="2"/>
  <c r="B18" i="2"/>
  <c r="B19" i="2"/>
  <c r="B20" i="2"/>
  <c r="B21" i="2"/>
  <c r="B22" i="2"/>
  <c r="B2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A3" i="2"/>
  <c r="K2" i="2" l="1"/>
  <c r="H2" i="2"/>
</calcChain>
</file>

<file path=xl/sharedStrings.xml><?xml version="1.0" encoding="utf-8"?>
<sst xmlns="http://schemas.openxmlformats.org/spreadsheetml/2006/main" count="1160" uniqueCount="73">
  <si>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</si>
  <si>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</si>
  <si>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</si>
  <si>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</si>
  <si>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</si>
  <si>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</si>
  <si>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</si>
  <si>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</si>
  <si>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</si>
  <si>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</si>
  <si>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</si>
  <si>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</si>
  <si>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</si>
  <si>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</si>
  <si>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</si>
  <si>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</si>
  <si>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</si>
  <si>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</si>
  <si>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</si>
  <si>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</si>
  <si>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</si>
  <si>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</si>
  <si>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</si>
  <si>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</si>
  <si>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</si>
  <si>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</si>
  <si>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</si>
  <si>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</si>
  <si>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</si>
  <si>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</si>
  <si>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</si>
  <si>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</si>
  <si>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</si>
  <si>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</si>
  <si>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</si>
  <si>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</si>
  <si>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</si>
  <si>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</si>
  <si>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</si>
  <si>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</si>
  <si>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</si>
  <si>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</si>
  <si>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</si>
  <si>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</si>
  <si>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</si>
  <si>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</si>
  <si>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</si>
  <si>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</si>
  <si>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</si>
  <si>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</si>
  <si>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</si>
  <si>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</si>
  <si>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</si>
  <si>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</si>
  <si>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</si>
  <si>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</si>
  <si>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</si>
  <si>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</si>
  <si>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</si>
  <si>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</si>
  <si>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</si>
  <si>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*</t>
  </si>
  <si>
    <t>s</t>
  </si>
  <si>
    <t>Coronary Artery Bypass Graft Surgery Counts by Health Region, 2003/04 to 2022/23</t>
  </si>
  <si>
    <t>Count of surgeries among residents (age 40+)</t>
  </si>
  <si>
    <t>Crude rate of surgeries per 1,000 residents (age 40+)</t>
  </si>
  <si>
    <t>Age- and sex-adjusted rate per 1,000 residents (age 40+)</t>
  </si>
  <si>
    <t>Crude and Age &amp; Sex Adjusted Annual Coronary Artery Bypass Graft Surgery Rates by RHA, 2003/04-2022/23, per 1000</t>
  </si>
  <si>
    <t xml:space="preserve">date:   December 5, 2024 </t>
  </si>
  <si>
    <t>If you require this document in a different accessible format, please contact us: by phone at 204-789-3819 or by email at info@cpe.umanitoba.ca.</t>
  </si>
  <si>
    <t>End of worksheet</t>
  </si>
  <si>
    <t>Coronary Artery Bypass Graft Surgery Crude Rates by Health Region, 2003/04 to 2022/23</t>
  </si>
  <si>
    <t>Coronary Artery Bypass Graft Surgery Adjusted Rates by Health Region, 2003/04 to 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</si>
</sst>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7" fillId="0" borderId="8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  <xf numFmtId="2" fontId="36" fillId="0" borderId="0" xfId="0" applyNumberFormat="1" applyFont="1"/>
    <xf numFmtId="2" fontId="36" fillId="0" borderId="7" xfId="0" applyNumberFormat="1" applyFont="1" applyBorder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459832977870195E-2"/>
          <c:y val="0.14666892599963466"/>
          <c:w val="0.90390604211963477"/>
          <c:h val="0.61398815532673789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2.8957706604000002</c:v>
                </c:pt>
                <c:pt idx="1">
                  <c:v>1.5061438452</c:v>
                </c:pt>
                <c:pt idx="2">
                  <c:v>2.7916010224000001</c:v>
                </c:pt>
                <c:pt idx="3">
                  <c:v>2.8789971942000001</c:v>
                </c:pt>
                <c:pt idx="4">
                  <c:v>2.1928282857000001</c:v>
                </c:pt>
                <c:pt idx="5">
                  <c:v>2.5664324048</c:v>
                </c:pt>
                <c:pt idx="6">
                  <c:v>2.5670063655000002</c:v>
                </c:pt>
                <c:pt idx="7">
                  <c:v>1.6828169324</c:v>
                </c:pt>
                <c:pt idx="8">
                  <c:v>2.6549759221000002</c:v>
                </c:pt>
                <c:pt idx="9">
                  <c:v>2.0978665471000002</c:v>
                </c:pt>
                <c:pt idx="10">
                  <c:v>1.4893998664000001</c:v>
                </c:pt>
                <c:pt idx="11">
                  <c:v>1.306139435</c:v>
                </c:pt>
                <c:pt idx="12">
                  <c:v>1.9204373190999999</c:v>
                </c:pt>
                <c:pt idx="13">
                  <c:v>1.9112996387000001</c:v>
                </c:pt>
                <c:pt idx="14">
                  <c:v>1.5179410654000001</c:v>
                </c:pt>
                <c:pt idx="15">
                  <c:v>1.5374920296000001</c:v>
                </c:pt>
                <c:pt idx="16">
                  <c:v>1.5030120052</c:v>
                </c:pt>
                <c:pt idx="17">
                  <c:v>1.1624033899999999</c:v>
                </c:pt>
                <c:pt idx="18">
                  <c:v>1.2619269863</c:v>
                </c:pt>
                <c:pt idx="19">
                  <c:v>1.2564316010000001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1.6807994492</c:v>
                </c:pt>
                <c:pt idx="1">
                  <c:v>1.5113974743</c:v>
                </c:pt>
                <c:pt idx="2">
                  <c:v>1.7052778386</c:v>
                </c:pt>
                <c:pt idx="3">
                  <c:v>1.8324090247</c:v>
                </c:pt>
                <c:pt idx="4">
                  <c:v>1.7994782962</c:v>
                </c:pt>
                <c:pt idx="5">
                  <c:v>1.4152756194</c:v>
                </c:pt>
                <c:pt idx="6">
                  <c:v>1.6821919326999999</c:v>
                </c:pt>
                <c:pt idx="7">
                  <c:v>1.4533867630999999</c:v>
                </c:pt>
                <c:pt idx="8">
                  <c:v>1.0961817818999999</c:v>
                </c:pt>
                <c:pt idx="9">
                  <c:v>1.0652487251</c:v>
                </c:pt>
                <c:pt idx="10">
                  <c:v>0.88153308870000002</c:v>
                </c:pt>
                <c:pt idx="11">
                  <c:v>1.1435606831</c:v>
                </c:pt>
                <c:pt idx="12">
                  <c:v>0.86316663270000005</c:v>
                </c:pt>
                <c:pt idx="13">
                  <c:v>0.94600780380000005</c:v>
                </c:pt>
                <c:pt idx="14">
                  <c:v>0.86521387059999999</c:v>
                </c:pt>
                <c:pt idx="15">
                  <c:v>0.74098950779999995</c:v>
                </c:pt>
                <c:pt idx="16">
                  <c:v>0.75197235009999996</c:v>
                </c:pt>
                <c:pt idx="17">
                  <c:v>0.72239468689999997</c:v>
                </c:pt>
                <c:pt idx="18">
                  <c:v>0.64545585660000004</c:v>
                </c:pt>
                <c:pt idx="19">
                  <c:v>0.61373878810000004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1.9411794713999999</c:v>
                </c:pt>
                <c:pt idx="1">
                  <c:v>1.8954981596</c:v>
                </c:pt>
                <c:pt idx="2">
                  <c:v>2.0679671833</c:v>
                </c:pt>
                <c:pt idx="3">
                  <c:v>1.862512207</c:v>
                </c:pt>
                <c:pt idx="4">
                  <c:v>1.8046903272999999</c:v>
                </c:pt>
                <c:pt idx="5">
                  <c:v>1.7576148369</c:v>
                </c:pt>
                <c:pt idx="6">
                  <c:v>1.5266106143</c:v>
                </c:pt>
                <c:pt idx="7">
                  <c:v>1.6219971236999999</c:v>
                </c:pt>
                <c:pt idx="8">
                  <c:v>1.6001049818999999</c:v>
                </c:pt>
                <c:pt idx="9">
                  <c:v>1.0436204394999999</c:v>
                </c:pt>
                <c:pt idx="10">
                  <c:v>0.93414055110000005</c:v>
                </c:pt>
                <c:pt idx="11">
                  <c:v>0.94382268120000001</c:v>
                </c:pt>
                <c:pt idx="12">
                  <c:v>1.0750321214</c:v>
                </c:pt>
                <c:pt idx="13">
                  <c:v>0.96807282269999995</c:v>
                </c:pt>
                <c:pt idx="14">
                  <c:v>0.85808916040000005</c:v>
                </c:pt>
                <c:pt idx="15">
                  <c:v>0.57824855590000002</c:v>
                </c:pt>
                <c:pt idx="16">
                  <c:v>0.83046108129999996</c:v>
                </c:pt>
                <c:pt idx="17">
                  <c:v>0.6282822616</c:v>
                </c:pt>
                <c:pt idx="18">
                  <c:v>0.57882197420000003</c:v>
                </c:pt>
                <c:pt idx="19">
                  <c:v>0.72314805950000005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2.1924017806</c:v>
                </c:pt>
                <c:pt idx="1">
                  <c:v>1.844813077</c:v>
                </c:pt>
                <c:pt idx="2">
                  <c:v>1.5256288541</c:v>
                </c:pt>
                <c:pt idx="3">
                  <c:v>1.9292590318</c:v>
                </c:pt>
                <c:pt idx="4">
                  <c:v>1.9592955005999999</c:v>
                </c:pt>
                <c:pt idx="5">
                  <c:v>1.8943758606000001</c:v>
                </c:pt>
                <c:pt idx="6">
                  <c:v>1.5203108449</c:v>
                </c:pt>
                <c:pt idx="7">
                  <c:v>1.6174060450000001</c:v>
                </c:pt>
                <c:pt idx="8">
                  <c:v>1.3891574467000001</c:v>
                </c:pt>
                <c:pt idx="9">
                  <c:v>1.2124188589</c:v>
                </c:pt>
                <c:pt idx="10">
                  <c:v>1.0327594524000001</c:v>
                </c:pt>
                <c:pt idx="11">
                  <c:v>1.2851110591999999</c:v>
                </c:pt>
                <c:pt idx="12">
                  <c:v>1.0995833309</c:v>
                </c:pt>
                <c:pt idx="13">
                  <c:v>1.0506863480999999</c:v>
                </c:pt>
                <c:pt idx="14">
                  <c:v>1.1056128334999999</c:v>
                </c:pt>
                <c:pt idx="15">
                  <c:v>0.87600708449999998</c:v>
                </c:pt>
                <c:pt idx="16">
                  <c:v>0.8123270051</c:v>
                </c:pt>
                <c:pt idx="17">
                  <c:v>0.71988572750000002</c:v>
                </c:pt>
                <c:pt idx="18">
                  <c:v>0.6817103659</c:v>
                </c:pt>
                <c:pt idx="19">
                  <c:v>0.8818400783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2.0813956637</c:v>
                </c:pt>
                <c:pt idx="1">
                  <c:v>1.8039799316</c:v>
                </c:pt>
                <c:pt idx="2">
                  <c:v>1.7407569088999999</c:v>
                </c:pt>
                <c:pt idx="3">
                  <c:v>1.9260761148000001</c:v>
                </c:pt>
                <c:pt idx="4">
                  <c:v>1.6695779399999999</c:v>
                </c:pt>
                <c:pt idx="5">
                  <c:v>1.6287654245000001</c:v>
                </c:pt>
                <c:pt idx="6">
                  <c:v>1.6202140914000001</c:v>
                </c:pt>
                <c:pt idx="7">
                  <c:v>1.5588464201000001</c:v>
                </c:pt>
                <c:pt idx="8">
                  <c:v>1.5176889310999999</c:v>
                </c:pt>
                <c:pt idx="9">
                  <c:v>1.122526288</c:v>
                </c:pt>
                <c:pt idx="10">
                  <c:v>1.0408375884000001</c:v>
                </c:pt>
                <c:pt idx="11">
                  <c:v>0.98542499429999997</c:v>
                </c:pt>
                <c:pt idx="12">
                  <c:v>1.046786555</c:v>
                </c:pt>
                <c:pt idx="13">
                  <c:v>0.9022939579</c:v>
                </c:pt>
                <c:pt idx="14">
                  <c:v>0.99227760880000004</c:v>
                </c:pt>
                <c:pt idx="15">
                  <c:v>0.73079810970000003</c:v>
                </c:pt>
                <c:pt idx="16">
                  <c:v>0.75783570420000002</c:v>
                </c:pt>
                <c:pt idx="17">
                  <c:v>0.61901362989999997</c:v>
                </c:pt>
                <c:pt idx="18">
                  <c:v>0.60387447959999996</c:v>
                </c:pt>
                <c:pt idx="19">
                  <c:v>0.67674960439999998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4"/>
        </c:scaling>
        <c:delete val="0"/>
        <c:axPos val="l"/>
        <c:numFmt formatCode="#,##0.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  <c:majorUnit val="0.5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4857311001592424"/>
          <c:y val="0.17097406093469086"/>
          <c:w val="0.40422701209111456"/>
          <c:h val="0.24700446098083895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coronary artery bypass surgery rate by Manitoba health region from 2003/04 to 2022/23, based on the age- and sex-adjusted average annual rate among residents aged 40 and older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8.6: Coronary Artery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Bypass Graft Surgery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Rate by Health Region, 2003/04 to 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average annual rate per 1,000 residents (age 40+)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4" t="s">
        <v>63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64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36</v>
      </c>
      <c r="B3" s="12" t="s">
        <v>56</v>
      </c>
      <c r="C3" s="13" t="s">
        <v>57</v>
      </c>
      <c r="D3" s="12" t="s">
        <v>58</v>
      </c>
      <c r="E3" s="13" t="s">
        <v>9</v>
      </c>
      <c r="F3" s="12" t="s">
        <v>59</v>
      </c>
      <c r="G3" s="14" t="s">
        <v>16</v>
      </c>
    </row>
    <row r="4" spans="1:7" ht="18.899999999999999" customHeight="1" x14ac:dyDescent="0.25">
      <c r="A4" s="28" t="s">
        <v>35</v>
      </c>
      <c r="B4" s="34">
        <v>107</v>
      </c>
      <c r="C4" s="34">
        <v>526</v>
      </c>
      <c r="D4" s="34">
        <v>109</v>
      </c>
      <c r="E4" s="34">
        <v>123</v>
      </c>
      <c r="F4" s="34">
        <v>43</v>
      </c>
      <c r="G4" s="35">
        <v>909</v>
      </c>
    </row>
    <row r="5" spans="1:7" ht="18.899999999999999" customHeight="1" x14ac:dyDescent="0.25">
      <c r="A5" s="29" t="s">
        <v>37</v>
      </c>
      <c r="B5" s="36">
        <v>108</v>
      </c>
      <c r="C5" s="36">
        <v>466</v>
      </c>
      <c r="D5" s="36">
        <v>94</v>
      </c>
      <c r="E5" s="36">
        <v>110</v>
      </c>
      <c r="F5" s="36">
        <v>23</v>
      </c>
      <c r="G5" s="37">
        <v>803</v>
      </c>
    </row>
    <row r="6" spans="1:7" ht="18.899999999999999" customHeight="1" x14ac:dyDescent="0.25">
      <c r="A6" s="28" t="s">
        <v>38</v>
      </c>
      <c r="B6" s="34">
        <v>121</v>
      </c>
      <c r="C6" s="34">
        <v>452</v>
      </c>
      <c r="D6" s="34">
        <v>79</v>
      </c>
      <c r="E6" s="34">
        <v>125</v>
      </c>
      <c r="F6" s="34">
        <v>43</v>
      </c>
      <c r="G6" s="35">
        <v>821</v>
      </c>
    </row>
    <row r="7" spans="1:7" ht="18.899999999999999" customHeight="1" x14ac:dyDescent="0.25">
      <c r="A7" s="29" t="s">
        <v>39</v>
      </c>
      <c r="B7" s="36">
        <v>110</v>
      </c>
      <c r="C7" s="36">
        <v>500</v>
      </c>
      <c r="D7" s="36">
        <v>103</v>
      </c>
      <c r="E7" s="36">
        <v>134</v>
      </c>
      <c r="F7" s="36">
        <v>45</v>
      </c>
      <c r="G7" s="37">
        <v>892</v>
      </c>
    </row>
    <row r="8" spans="1:7" ht="18.899999999999999" customHeight="1" x14ac:dyDescent="0.25">
      <c r="A8" s="28" t="s">
        <v>40</v>
      </c>
      <c r="B8" s="34">
        <v>110</v>
      </c>
      <c r="C8" s="34">
        <v>447</v>
      </c>
      <c r="D8" s="34">
        <v>107</v>
      </c>
      <c r="E8" s="34">
        <v>136</v>
      </c>
      <c r="F8" s="34">
        <v>36</v>
      </c>
      <c r="G8" s="35">
        <v>837</v>
      </c>
    </row>
    <row r="9" spans="1:7" ht="18.899999999999999" customHeight="1" x14ac:dyDescent="0.25">
      <c r="A9" s="29" t="s">
        <v>41</v>
      </c>
      <c r="B9" s="36">
        <v>109</v>
      </c>
      <c r="C9" s="36">
        <v>451</v>
      </c>
      <c r="D9" s="36">
        <v>106</v>
      </c>
      <c r="E9" s="36">
        <v>108</v>
      </c>
      <c r="F9" s="36">
        <v>43</v>
      </c>
      <c r="G9" s="37">
        <v>817</v>
      </c>
    </row>
    <row r="10" spans="1:7" ht="18.899999999999999" customHeight="1" x14ac:dyDescent="0.25">
      <c r="A10" s="28" t="s">
        <v>42</v>
      </c>
      <c r="B10" s="34">
        <v>98</v>
      </c>
      <c r="C10" s="34">
        <v>452</v>
      </c>
      <c r="D10" s="34">
        <v>87</v>
      </c>
      <c r="E10" s="34">
        <v>128</v>
      </c>
      <c r="F10" s="34">
        <v>44</v>
      </c>
      <c r="G10" s="35">
        <v>809</v>
      </c>
    </row>
    <row r="11" spans="1:7" ht="18.899999999999999" customHeight="1" x14ac:dyDescent="0.25">
      <c r="A11" s="29" t="s">
        <v>43</v>
      </c>
      <c r="B11" s="36">
        <v>107</v>
      </c>
      <c r="C11" s="36">
        <v>437</v>
      </c>
      <c r="D11" s="36">
        <v>95</v>
      </c>
      <c r="E11" s="36">
        <v>110</v>
      </c>
      <c r="F11" s="36">
        <v>30</v>
      </c>
      <c r="G11" s="37">
        <v>780</v>
      </c>
    </row>
    <row r="12" spans="1:7" ht="18.899999999999999" customHeight="1" x14ac:dyDescent="0.25">
      <c r="A12" s="28" t="s">
        <v>44</v>
      </c>
      <c r="B12" s="34">
        <v>109</v>
      </c>
      <c r="C12" s="34">
        <v>437</v>
      </c>
      <c r="D12" s="34">
        <v>85</v>
      </c>
      <c r="E12" s="34">
        <v>86</v>
      </c>
      <c r="F12" s="34">
        <v>49</v>
      </c>
      <c r="G12" s="35">
        <v>768</v>
      </c>
    </row>
    <row r="13" spans="1:7" ht="18.899999999999999" customHeight="1" x14ac:dyDescent="0.25">
      <c r="A13" s="29" t="s">
        <v>45</v>
      </c>
      <c r="B13" s="36">
        <v>73</v>
      </c>
      <c r="C13" s="36">
        <v>331</v>
      </c>
      <c r="D13" s="36">
        <v>77</v>
      </c>
      <c r="E13" s="36">
        <v>84</v>
      </c>
      <c r="F13" s="36">
        <v>39</v>
      </c>
      <c r="G13" s="37">
        <v>604</v>
      </c>
    </row>
    <row r="14" spans="1:7" ht="18.899999999999999" customHeight="1" x14ac:dyDescent="0.25">
      <c r="A14" s="28" t="s">
        <v>46</v>
      </c>
      <c r="B14" s="34">
        <v>68</v>
      </c>
      <c r="C14" s="34">
        <v>317</v>
      </c>
      <c r="D14" s="34">
        <v>67</v>
      </c>
      <c r="E14" s="34">
        <v>72</v>
      </c>
      <c r="F14" s="34">
        <v>29</v>
      </c>
      <c r="G14" s="35">
        <v>553</v>
      </c>
    </row>
    <row r="15" spans="1:7" ht="18.899999999999999" customHeight="1" x14ac:dyDescent="0.25">
      <c r="A15" s="29" t="s">
        <v>47</v>
      </c>
      <c r="B15" s="36">
        <v>70</v>
      </c>
      <c r="C15" s="36">
        <v>314</v>
      </c>
      <c r="D15" s="36">
        <v>85</v>
      </c>
      <c r="E15" s="36">
        <v>93</v>
      </c>
      <c r="F15" s="36">
        <v>26</v>
      </c>
      <c r="G15" s="37">
        <v>588</v>
      </c>
    </row>
    <row r="16" spans="1:7" ht="18.899999999999999" customHeight="1" x14ac:dyDescent="0.25">
      <c r="A16" s="28" t="s">
        <v>48</v>
      </c>
      <c r="B16" s="34">
        <v>83</v>
      </c>
      <c r="C16" s="34">
        <v>336</v>
      </c>
      <c r="D16" s="34">
        <v>75</v>
      </c>
      <c r="E16" s="34">
        <v>72</v>
      </c>
      <c r="F16" s="34">
        <v>39</v>
      </c>
      <c r="G16" s="35">
        <v>606</v>
      </c>
    </row>
    <row r="17" spans="1:7" ht="18.899999999999999" customHeight="1" x14ac:dyDescent="0.25">
      <c r="A17" s="29" t="s">
        <v>49</v>
      </c>
      <c r="B17" s="36">
        <v>76</v>
      </c>
      <c r="C17" s="36">
        <v>301</v>
      </c>
      <c r="D17" s="36">
        <v>74</v>
      </c>
      <c r="E17" s="36">
        <v>79</v>
      </c>
      <c r="F17" s="36">
        <v>40</v>
      </c>
      <c r="G17" s="37">
        <v>571</v>
      </c>
    </row>
    <row r="18" spans="1:7" ht="18.899999999999999" customHeight="1" x14ac:dyDescent="0.25">
      <c r="A18" s="28" t="s">
        <v>50</v>
      </c>
      <c r="B18" s="34">
        <v>70</v>
      </c>
      <c r="C18" s="34">
        <v>333</v>
      </c>
      <c r="D18" s="34">
        <v>79</v>
      </c>
      <c r="E18" s="34">
        <v>75</v>
      </c>
      <c r="F18" s="34">
        <v>33</v>
      </c>
      <c r="G18" s="35">
        <v>590</v>
      </c>
    </row>
    <row r="19" spans="1:7" ht="18.899999999999999" customHeight="1" x14ac:dyDescent="0.25">
      <c r="A19" s="29" t="s">
        <v>51</v>
      </c>
      <c r="B19" s="36">
        <v>49</v>
      </c>
      <c r="C19" s="36">
        <v>252</v>
      </c>
      <c r="D19" s="36">
        <v>64</v>
      </c>
      <c r="E19" s="36">
        <v>64</v>
      </c>
      <c r="F19" s="36">
        <v>34</v>
      </c>
      <c r="G19" s="37">
        <v>466</v>
      </c>
    </row>
    <row r="20" spans="1:7" ht="18.899999999999999" customHeight="1" x14ac:dyDescent="0.25">
      <c r="A20" s="28" t="s">
        <v>52</v>
      </c>
      <c r="B20" s="34">
        <v>72</v>
      </c>
      <c r="C20" s="34">
        <v>269</v>
      </c>
      <c r="D20" s="34">
        <v>62</v>
      </c>
      <c r="E20" s="34">
        <v>66</v>
      </c>
      <c r="F20" s="34">
        <v>34</v>
      </c>
      <c r="G20" s="35">
        <v>504</v>
      </c>
    </row>
    <row r="21" spans="1:7" ht="18.899999999999999" customHeight="1" x14ac:dyDescent="0.25">
      <c r="A21" s="29" t="s">
        <v>53</v>
      </c>
      <c r="B21" s="36">
        <v>56</v>
      </c>
      <c r="C21" s="36">
        <v>226</v>
      </c>
      <c r="D21" s="36">
        <v>56</v>
      </c>
      <c r="E21" s="36">
        <v>65</v>
      </c>
      <c r="F21" s="36">
        <v>27</v>
      </c>
      <c r="G21" s="37">
        <v>432</v>
      </c>
    </row>
    <row r="22" spans="1:7" ht="18.899999999999999" customHeight="1" x14ac:dyDescent="0.25">
      <c r="A22" s="28" t="s">
        <v>54</v>
      </c>
      <c r="B22" s="34">
        <v>54</v>
      </c>
      <c r="C22" s="34">
        <v>232</v>
      </c>
      <c r="D22" s="34">
        <v>55</v>
      </c>
      <c r="E22" s="34">
        <v>59</v>
      </c>
      <c r="F22" s="34">
        <v>30</v>
      </c>
      <c r="G22" s="35">
        <v>432</v>
      </c>
    </row>
    <row r="23" spans="1:7" ht="18.899999999999999" customHeight="1" x14ac:dyDescent="0.25">
      <c r="A23" s="29" t="s">
        <v>55</v>
      </c>
      <c r="B23" s="36">
        <v>68</v>
      </c>
      <c r="C23" s="36">
        <v>261</v>
      </c>
      <c r="D23" s="36">
        <v>72</v>
      </c>
      <c r="E23" s="36">
        <v>57</v>
      </c>
      <c r="F23" s="36">
        <v>30</v>
      </c>
      <c r="G23" s="37">
        <v>488</v>
      </c>
    </row>
    <row r="24" spans="1:7" x14ac:dyDescent="0.25">
      <c r="A24" s="27" t="s">
        <v>60</v>
      </c>
    </row>
    <row r="26" spans="1:7" ht="15" x14ac:dyDescent="0.25">
      <c r="A26" s="5" t="s">
        <v>69</v>
      </c>
    </row>
    <row r="28" spans="1:7" ht="15.6" x14ac:dyDescent="0.3">
      <c r="A28" s="55" t="s">
        <v>70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4" t="s">
        <v>71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65</v>
      </c>
    </row>
    <row r="3" spans="1:7" s="2" customFormat="1" ht="60" customHeight="1" x14ac:dyDescent="0.3">
      <c r="A3" s="11" t="s">
        <v>36</v>
      </c>
      <c r="B3" s="12" t="s">
        <v>56</v>
      </c>
      <c r="C3" s="13" t="s">
        <v>57</v>
      </c>
      <c r="D3" s="12" t="s">
        <v>58</v>
      </c>
      <c r="E3" s="13" t="s">
        <v>9</v>
      </c>
      <c r="F3" s="12" t="s">
        <v>59</v>
      </c>
      <c r="G3" s="14" t="s">
        <v>16</v>
      </c>
    </row>
    <row r="4" spans="1:7" ht="18.899999999999999" customHeight="1" x14ac:dyDescent="0.3">
      <c r="A4" s="28" t="s">
        <v>35</v>
      </c>
      <c r="B4" s="30">
        <v>1.6237954321000001</v>
      </c>
      <c r="C4" s="30">
        <v>1.7025133109999999</v>
      </c>
      <c r="D4" s="30">
        <v>1.9433746969000001</v>
      </c>
      <c r="E4" s="30">
        <v>1.5578888706</v>
      </c>
      <c r="F4" s="30">
        <v>2.0037278658000002</v>
      </c>
      <c r="G4" s="31">
        <v>1.7024161574000001</v>
      </c>
    </row>
    <row r="5" spans="1:7" ht="18.899999999999999" customHeight="1" x14ac:dyDescent="0.3">
      <c r="A5" s="29" t="s">
        <v>37</v>
      </c>
      <c r="B5" s="32">
        <v>1.6042780749000001</v>
      </c>
      <c r="C5" s="32">
        <v>1.4859504343000001</v>
      </c>
      <c r="D5" s="32">
        <v>1.6373454102</v>
      </c>
      <c r="E5" s="32">
        <v>1.384745144</v>
      </c>
      <c r="F5" s="32">
        <v>1.0520056716999999</v>
      </c>
      <c r="G5" s="33">
        <v>1.4810880002</v>
      </c>
    </row>
    <row r="6" spans="1:7" ht="18.899999999999999" customHeight="1" x14ac:dyDescent="0.3">
      <c r="A6" s="28" t="s">
        <v>38</v>
      </c>
      <c r="B6" s="30">
        <v>1.7595649075999999</v>
      </c>
      <c r="C6" s="30">
        <v>1.4245732583999999</v>
      </c>
      <c r="D6" s="30">
        <v>1.3487212757</v>
      </c>
      <c r="E6" s="30">
        <v>1.566219772</v>
      </c>
      <c r="F6" s="30">
        <v>1.9470228662</v>
      </c>
      <c r="G6" s="31">
        <v>1.4953972364999999</v>
      </c>
    </row>
    <row r="7" spans="1:7" ht="18.899999999999999" customHeight="1" x14ac:dyDescent="0.3">
      <c r="A7" s="29" t="s">
        <v>39</v>
      </c>
      <c r="B7" s="32">
        <v>1.5696347032</v>
      </c>
      <c r="C7" s="32">
        <v>1.5592256261999999</v>
      </c>
      <c r="D7" s="32">
        <v>1.7280719415000001</v>
      </c>
      <c r="E7" s="32">
        <v>1.6746232098</v>
      </c>
      <c r="F7" s="32">
        <v>2.0180277142</v>
      </c>
      <c r="G7" s="33">
        <v>1.6069350415999999</v>
      </c>
    </row>
    <row r="8" spans="1:7" ht="18.899999999999999" customHeight="1" x14ac:dyDescent="0.3">
      <c r="A8" s="28" t="s">
        <v>40</v>
      </c>
      <c r="B8" s="30">
        <v>1.5323322096000001</v>
      </c>
      <c r="C8" s="30">
        <v>1.3766341756</v>
      </c>
      <c r="D8" s="30">
        <v>1.7654143774</v>
      </c>
      <c r="E8" s="30">
        <v>1.6927423670999999</v>
      </c>
      <c r="F8" s="30">
        <v>1.5887025596</v>
      </c>
      <c r="G8" s="31">
        <v>1.4879576758999999</v>
      </c>
    </row>
    <row r="9" spans="1:7" ht="18.899999999999999" customHeight="1" x14ac:dyDescent="0.3">
      <c r="A9" s="29" t="s">
        <v>41</v>
      </c>
      <c r="B9" s="32">
        <v>1.4881968243000001</v>
      </c>
      <c r="C9" s="32">
        <v>1.3725603577000001</v>
      </c>
      <c r="D9" s="32">
        <v>1.7255131774000001</v>
      </c>
      <c r="E9" s="32">
        <v>1.3355592653999999</v>
      </c>
      <c r="F9" s="32">
        <v>1.8692401322000001</v>
      </c>
      <c r="G9" s="33">
        <v>1.4346471680999999</v>
      </c>
    </row>
    <row r="10" spans="1:7" ht="18.899999999999999" customHeight="1" x14ac:dyDescent="0.3">
      <c r="A10" s="28" t="s">
        <v>42</v>
      </c>
      <c r="B10" s="30">
        <v>1.3094951762</v>
      </c>
      <c r="C10" s="30">
        <v>1.3547089623999999</v>
      </c>
      <c r="D10" s="30">
        <v>1.3961325523999999</v>
      </c>
      <c r="E10" s="30">
        <v>1.5741833923999999</v>
      </c>
      <c r="F10" s="30">
        <v>1.8696354210999999</v>
      </c>
      <c r="G10" s="31">
        <v>1.3996370285999999</v>
      </c>
    </row>
    <row r="11" spans="1:7" ht="18.899999999999999" customHeight="1" x14ac:dyDescent="0.3">
      <c r="A11" s="29" t="s">
        <v>43</v>
      </c>
      <c r="B11" s="32">
        <v>1.4059338291000001</v>
      </c>
      <c r="C11" s="32">
        <v>1.2896029085</v>
      </c>
      <c r="D11" s="32">
        <v>1.5010033022</v>
      </c>
      <c r="E11" s="32">
        <v>1.3451050405</v>
      </c>
      <c r="F11" s="32">
        <v>1.2491672219000001</v>
      </c>
      <c r="G11" s="33">
        <v>1.3301296535</v>
      </c>
    </row>
    <row r="12" spans="1:7" ht="18.899999999999999" customHeight="1" x14ac:dyDescent="0.3">
      <c r="A12" s="28" t="s">
        <v>44</v>
      </c>
      <c r="B12" s="30">
        <v>1.4062520158</v>
      </c>
      <c r="C12" s="30">
        <v>1.2687039478</v>
      </c>
      <c r="D12" s="30">
        <v>1.3199987576000001</v>
      </c>
      <c r="E12" s="30">
        <v>1.0472351773999999</v>
      </c>
      <c r="F12" s="30">
        <v>2.0090200901999999</v>
      </c>
      <c r="G12" s="31">
        <v>1.2901968558000001</v>
      </c>
    </row>
    <row r="13" spans="1:7" ht="18.899999999999999" customHeight="1" x14ac:dyDescent="0.3">
      <c r="A13" s="29" t="s">
        <v>45</v>
      </c>
      <c r="B13" s="32">
        <v>0.92177536459999998</v>
      </c>
      <c r="C13" s="32">
        <v>0.94955591770000003</v>
      </c>
      <c r="D13" s="32">
        <v>1.1670556852</v>
      </c>
      <c r="E13" s="32">
        <v>1.0165553297000001</v>
      </c>
      <c r="F13" s="32">
        <v>1.5804830605</v>
      </c>
      <c r="G13" s="33">
        <v>1.0008848883000001</v>
      </c>
    </row>
    <row r="14" spans="1:7" ht="18.899999999999999" customHeight="1" x14ac:dyDescent="0.3">
      <c r="A14" s="28" t="s">
        <v>46</v>
      </c>
      <c r="B14" s="30">
        <v>0.84084529679999997</v>
      </c>
      <c r="C14" s="30">
        <v>0.89757710810000002</v>
      </c>
      <c r="D14" s="30">
        <v>1.0026337842999999</v>
      </c>
      <c r="E14" s="30">
        <v>0.86579045470000005</v>
      </c>
      <c r="F14" s="30">
        <v>1.1552404095</v>
      </c>
      <c r="G14" s="31">
        <v>0.90426410400000001</v>
      </c>
    </row>
    <row r="15" spans="1:7" ht="18.899999999999999" customHeight="1" x14ac:dyDescent="0.3">
      <c r="A15" s="29" t="s">
        <v>47</v>
      </c>
      <c r="B15" s="32">
        <v>0.85007164889999998</v>
      </c>
      <c r="C15" s="32">
        <v>0.87833887659999998</v>
      </c>
      <c r="D15" s="32">
        <v>1.2624387345999999</v>
      </c>
      <c r="E15" s="32">
        <v>1.1158437819</v>
      </c>
      <c r="F15" s="32">
        <v>1.0275867519999999</v>
      </c>
      <c r="G15" s="33">
        <v>0.95107003469999996</v>
      </c>
    </row>
    <row r="16" spans="1:7" ht="18.899999999999999" customHeight="1" x14ac:dyDescent="0.3">
      <c r="A16" s="28" t="s">
        <v>48</v>
      </c>
      <c r="B16" s="30">
        <v>0.98922578179999998</v>
      </c>
      <c r="C16" s="30">
        <v>0.92906222780000003</v>
      </c>
      <c r="D16" s="30">
        <v>1.1063578699000001</v>
      </c>
      <c r="E16" s="30">
        <v>0.86006092099999998</v>
      </c>
      <c r="F16" s="30">
        <v>1.5245094207000001</v>
      </c>
      <c r="G16" s="31">
        <v>0.96934719430000005</v>
      </c>
    </row>
    <row r="17" spans="1:7" ht="18.899999999999999" customHeight="1" x14ac:dyDescent="0.3">
      <c r="A17" s="29" t="s">
        <v>49</v>
      </c>
      <c r="B17" s="32">
        <v>0.89189316060000001</v>
      </c>
      <c r="C17" s="32">
        <v>0.82064200919999997</v>
      </c>
      <c r="D17" s="32">
        <v>1.0835029356999999</v>
      </c>
      <c r="E17" s="32">
        <v>0.93904526440000002</v>
      </c>
      <c r="F17" s="32">
        <v>1.5497268606000001</v>
      </c>
      <c r="G17" s="33">
        <v>0.90239727920000001</v>
      </c>
    </row>
    <row r="18" spans="1:7" ht="18.899999999999999" customHeight="1" x14ac:dyDescent="0.3">
      <c r="A18" s="28" t="s">
        <v>50</v>
      </c>
      <c r="B18" s="30">
        <v>0.80674903190000002</v>
      </c>
      <c r="C18" s="30">
        <v>0.89607181489999999</v>
      </c>
      <c r="D18" s="30">
        <v>1.1466724725999999</v>
      </c>
      <c r="E18" s="30">
        <v>0.88881515020000001</v>
      </c>
      <c r="F18" s="30">
        <v>1.2661627595</v>
      </c>
      <c r="G18" s="31">
        <v>0.9215452596</v>
      </c>
    </row>
    <row r="19" spans="1:7" ht="18.899999999999999" customHeight="1" x14ac:dyDescent="0.3">
      <c r="A19" s="29" t="s">
        <v>51</v>
      </c>
      <c r="B19" s="32">
        <v>0.5553792447</v>
      </c>
      <c r="C19" s="32">
        <v>0.66942761279999996</v>
      </c>
      <c r="D19" s="32">
        <v>0.92114163989999998</v>
      </c>
      <c r="E19" s="32">
        <v>0.75428113470000002</v>
      </c>
      <c r="F19" s="32">
        <v>1.2973137973</v>
      </c>
      <c r="G19" s="33">
        <v>0.71945222819999999</v>
      </c>
    </row>
    <row r="20" spans="1:7" ht="18.899999999999999" customHeight="1" x14ac:dyDescent="0.3">
      <c r="A20" s="28" t="s">
        <v>52</v>
      </c>
      <c r="B20" s="30">
        <v>0.79977783950000003</v>
      </c>
      <c r="C20" s="30">
        <v>0.70471609629999998</v>
      </c>
      <c r="D20" s="30">
        <v>0.87803772729999996</v>
      </c>
      <c r="E20" s="30">
        <v>0.77427529009999996</v>
      </c>
      <c r="F20" s="30">
        <v>1.2899798915</v>
      </c>
      <c r="G20" s="31">
        <v>0.76776016629999999</v>
      </c>
    </row>
    <row r="21" spans="1:7" ht="18.899999999999999" customHeight="1" x14ac:dyDescent="0.3">
      <c r="A21" s="29" t="s">
        <v>53</v>
      </c>
      <c r="B21" s="32">
        <v>0.60986234539999995</v>
      </c>
      <c r="C21" s="32">
        <v>0.58644482099999995</v>
      </c>
      <c r="D21" s="32">
        <v>0.78291018899999998</v>
      </c>
      <c r="E21" s="32">
        <v>0.75784957269999997</v>
      </c>
      <c r="F21" s="32">
        <v>1.0202539299</v>
      </c>
      <c r="G21" s="33">
        <v>0.65117120380000004</v>
      </c>
    </row>
    <row r="22" spans="1:7" ht="18.899999999999999" customHeight="1" x14ac:dyDescent="0.3">
      <c r="A22" s="28" t="s">
        <v>54</v>
      </c>
      <c r="B22" s="30">
        <v>0.57226425889999999</v>
      </c>
      <c r="C22" s="30">
        <v>0.59145802049999996</v>
      </c>
      <c r="D22" s="30">
        <v>0.75416849500000005</v>
      </c>
      <c r="E22" s="30">
        <v>0.67493365059999999</v>
      </c>
      <c r="F22" s="30">
        <v>1.1217888792999999</v>
      </c>
      <c r="G22" s="31">
        <v>0.63882928620000001</v>
      </c>
    </row>
    <row r="23" spans="1:7" ht="18.899999999999999" customHeight="1" x14ac:dyDescent="0.3">
      <c r="A23" s="29" t="s">
        <v>55</v>
      </c>
      <c r="B23" s="32">
        <v>0.70656691599999999</v>
      </c>
      <c r="C23" s="32">
        <v>0.65563887109999996</v>
      </c>
      <c r="D23" s="32">
        <v>0.985491377</v>
      </c>
      <c r="E23" s="32">
        <v>0.64884801020000005</v>
      </c>
      <c r="F23" s="32">
        <v>1.1252391132999999</v>
      </c>
      <c r="G23" s="33">
        <v>0.71295310140000001</v>
      </c>
    </row>
    <row r="24" spans="1:7" x14ac:dyDescent="0.3">
      <c r="A24" s="27" t="s">
        <v>60</v>
      </c>
    </row>
    <row r="26" spans="1:7" ht="15.6" x14ac:dyDescent="0.3">
      <c r="A26" s="55" t="s">
        <v>70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4" t="s">
        <v>72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66</v>
      </c>
    </row>
    <row r="3" spans="1:7" s="2" customFormat="1" ht="60" customHeight="1" x14ac:dyDescent="0.3">
      <c r="A3" s="11" t="s">
        <v>36</v>
      </c>
      <c r="B3" s="12" t="s">
        <v>56</v>
      </c>
      <c r="C3" s="13" t="s">
        <v>57</v>
      </c>
      <c r="D3" s="12" t="s">
        <v>58</v>
      </c>
      <c r="E3" s="13" t="s">
        <v>9</v>
      </c>
      <c r="F3" s="12" t="s">
        <v>59</v>
      </c>
      <c r="G3" s="14" t="s">
        <v>16</v>
      </c>
    </row>
    <row r="4" spans="1:7" ht="18.899999999999999" customHeight="1" x14ac:dyDescent="0.3">
      <c r="A4" s="28" t="s">
        <v>35</v>
      </c>
      <c r="B4" s="30">
        <v>1.9411794713999999</v>
      </c>
      <c r="C4" s="30">
        <v>2.0813956637</v>
      </c>
      <c r="D4" s="30">
        <v>2.1924017806</v>
      </c>
      <c r="E4" s="30">
        <v>1.6807994492</v>
      </c>
      <c r="F4" s="30">
        <v>2.8957706604000002</v>
      </c>
      <c r="G4" s="31">
        <v>2.0182152761999999</v>
      </c>
    </row>
    <row r="5" spans="1:7" ht="18.899999999999999" customHeight="1" x14ac:dyDescent="0.3">
      <c r="A5" s="29" t="s">
        <v>37</v>
      </c>
      <c r="B5" s="32">
        <v>1.8954981596</v>
      </c>
      <c r="C5" s="32">
        <v>1.8039799316</v>
      </c>
      <c r="D5" s="32">
        <v>1.844813077</v>
      </c>
      <c r="E5" s="32">
        <v>1.5113974743</v>
      </c>
      <c r="F5" s="32">
        <v>1.5061438452</v>
      </c>
      <c r="G5" s="33">
        <v>1.7306894132999999</v>
      </c>
    </row>
    <row r="6" spans="1:7" ht="18.899999999999999" customHeight="1" x14ac:dyDescent="0.3">
      <c r="A6" s="28" t="s">
        <v>38</v>
      </c>
      <c r="B6" s="30">
        <v>2.0679671833</v>
      </c>
      <c r="C6" s="30">
        <v>1.7407569088999999</v>
      </c>
      <c r="D6" s="30">
        <v>1.5256288541</v>
      </c>
      <c r="E6" s="30">
        <v>1.7052778386</v>
      </c>
      <c r="F6" s="30">
        <v>2.7916010224000001</v>
      </c>
      <c r="G6" s="31">
        <v>1.7685646631</v>
      </c>
    </row>
    <row r="7" spans="1:7" ht="18.899999999999999" customHeight="1" x14ac:dyDescent="0.3">
      <c r="A7" s="29" t="s">
        <v>39</v>
      </c>
      <c r="B7" s="32">
        <v>1.862512207</v>
      </c>
      <c r="C7" s="32">
        <v>1.9260761148000001</v>
      </c>
      <c r="D7" s="32">
        <v>1.9292590318</v>
      </c>
      <c r="E7" s="32">
        <v>1.8324090247</v>
      </c>
      <c r="F7" s="32">
        <v>2.8789971942000001</v>
      </c>
      <c r="G7" s="33">
        <v>1.9488142547</v>
      </c>
    </row>
    <row r="8" spans="1:7" ht="18.899999999999999" customHeight="1" x14ac:dyDescent="0.3">
      <c r="A8" s="28" t="s">
        <v>40</v>
      </c>
      <c r="B8" s="30">
        <v>1.8046903272999999</v>
      </c>
      <c r="C8" s="30">
        <v>1.6695779399999999</v>
      </c>
      <c r="D8" s="30">
        <v>1.9592955005999999</v>
      </c>
      <c r="E8" s="30">
        <v>1.7994782962</v>
      </c>
      <c r="F8" s="30">
        <v>2.1928282857000001</v>
      </c>
      <c r="G8" s="31">
        <v>1.7361406415</v>
      </c>
    </row>
    <row r="9" spans="1:7" ht="18.899999999999999" customHeight="1" x14ac:dyDescent="0.3">
      <c r="A9" s="29" t="s">
        <v>41</v>
      </c>
      <c r="B9" s="32">
        <v>1.7576148369</v>
      </c>
      <c r="C9" s="32">
        <v>1.6287654245000001</v>
      </c>
      <c r="D9" s="32">
        <v>1.8943758606000001</v>
      </c>
      <c r="E9" s="32">
        <v>1.4152756194</v>
      </c>
      <c r="F9" s="32">
        <v>2.5664324048</v>
      </c>
      <c r="G9" s="33">
        <v>1.6588254613</v>
      </c>
    </row>
    <row r="10" spans="1:7" ht="18.899999999999999" customHeight="1" x14ac:dyDescent="0.3">
      <c r="A10" s="28" t="s">
        <v>42</v>
      </c>
      <c r="B10" s="30">
        <v>1.5266106143</v>
      </c>
      <c r="C10" s="30">
        <v>1.6202140914000001</v>
      </c>
      <c r="D10" s="30">
        <v>1.5203108449</v>
      </c>
      <c r="E10" s="30">
        <v>1.6821919326999999</v>
      </c>
      <c r="F10" s="30">
        <v>2.5670063655000002</v>
      </c>
      <c r="G10" s="31">
        <v>1.655979573</v>
      </c>
    </row>
    <row r="11" spans="1:7" ht="18.899999999999999" customHeight="1" x14ac:dyDescent="0.3">
      <c r="A11" s="29" t="s">
        <v>43</v>
      </c>
      <c r="B11" s="32">
        <v>1.6219971236999999</v>
      </c>
      <c r="C11" s="32">
        <v>1.5588464201000001</v>
      </c>
      <c r="D11" s="32">
        <v>1.6174060450000001</v>
      </c>
      <c r="E11" s="32">
        <v>1.4533867630999999</v>
      </c>
      <c r="F11" s="32">
        <v>1.6828169324</v>
      </c>
      <c r="G11" s="33">
        <v>1.5911068873000001</v>
      </c>
    </row>
    <row r="12" spans="1:7" ht="18.899999999999999" customHeight="1" x14ac:dyDescent="0.3">
      <c r="A12" s="28" t="s">
        <v>44</v>
      </c>
      <c r="B12" s="30">
        <v>1.6001049818999999</v>
      </c>
      <c r="C12" s="30">
        <v>1.5176889310999999</v>
      </c>
      <c r="D12" s="30">
        <v>1.3891574467000001</v>
      </c>
      <c r="E12" s="30">
        <v>1.0961817818999999</v>
      </c>
      <c r="F12" s="30">
        <v>2.6549759221000002</v>
      </c>
      <c r="G12" s="31">
        <v>1.4909090768</v>
      </c>
    </row>
    <row r="13" spans="1:7" ht="18.899999999999999" customHeight="1" x14ac:dyDescent="0.3">
      <c r="A13" s="29" t="s">
        <v>45</v>
      </c>
      <c r="B13" s="32">
        <v>1.0436204394999999</v>
      </c>
      <c r="C13" s="32">
        <v>1.122526288</v>
      </c>
      <c r="D13" s="32">
        <v>1.2124188589</v>
      </c>
      <c r="E13" s="32">
        <v>1.0652487251</v>
      </c>
      <c r="F13" s="32">
        <v>2.0978665471000002</v>
      </c>
      <c r="G13" s="33">
        <v>1.1645325399999999</v>
      </c>
    </row>
    <row r="14" spans="1:7" ht="18.899999999999999" customHeight="1" x14ac:dyDescent="0.3">
      <c r="A14" s="28" t="s">
        <v>46</v>
      </c>
      <c r="B14" s="30">
        <v>0.93414055110000005</v>
      </c>
      <c r="C14" s="30">
        <v>1.0408375884000001</v>
      </c>
      <c r="D14" s="30">
        <v>1.0327594524000001</v>
      </c>
      <c r="E14" s="30">
        <v>0.88153308870000002</v>
      </c>
      <c r="F14" s="30">
        <v>1.4893998664000001</v>
      </c>
      <c r="G14" s="31">
        <v>1.0103218025</v>
      </c>
    </row>
    <row r="15" spans="1:7" ht="18.899999999999999" customHeight="1" x14ac:dyDescent="0.3">
      <c r="A15" s="29" t="s">
        <v>47</v>
      </c>
      <c r="B15" s="32">
        <v>0.94382268120000001</v>
      </c>
      <c r="C15" s="32">
        <v>0.98542499429999997</v>
      </c>
      <c r="D15" s="32">
        <v>1.2851110591999999</v>
      </c>
      <c r="E15" s="32">
        <v>1.1435606831</v>
      </c>
      <c r="F15" s="32">
        <v>1.306139435</v>
      </c>
      <c r="G15" s="33">
        <v>1.0548430180999999</v>
      </c>
    </row>
    <row r="16" spans="1:7" ht="18.899999999999999" customHeight="1" x14ac:dyDescent="0.3">
      <c r="A16" s="28" t="s">
        <v>48</v>
      </c>
      <c r="B16" s="30">
        <v>1.0750321214</v>
      </c>
      <c r="C16" s="30">
        <v>1.046786555</v>
      </c>
      <c r="D16" s="30">
        <v>1.0995833309</v>
      </c>
      <c r="E16" s="30">
        <v>0.86316663270000005</v>
      </c>
      <c r="F16" s="30">
        <v>1.9204373190999999</v>
      </c>
      <c r="G16" s="31">
        <v>1.0582174713000001</v>
      </c>
    </row>
    <row r="17" spans="1:7" ht="18.899999999999999" customHeight="1" x14ac:dyDescent="0.3">
      <c r="A17" s="29" t="s">
        <v>49</v>
      </c>
      <c r="B17" s="32">
        <v>0.96807282269999995</v>
      </c>
      <c r="C17" s="32">
        <v>0.9022939579</v>
      </c>
      <c r="D17" s="32">
        <v>1.0506863480999999</v>
      </c>
      <c r="E17" s="32">
        <v>0.94600780380000005</v>
      </c>
      <c r="F17" s="32">
        <v>1.9112996387000001</v>
      </c>
      <c r="G17" s="33">
        <v>0.97117793470000002</v>
      </c>
    </row>
    <row r="18" spans="1:7" ht="18.899999999999999" customHeight="1" x14ac:dyDescent="0.3">
      <c r="A18" s="28" t="s">
        <v>50</v>
      </c>
      <c r="B18" s="30">
        <v>0.85808916040000005</v>
      </c>
      <c r="C18" s="30">
        <v>0.99227760880000004</v>
      </c>
      <c r="D18" s="30">
        <v>1.1056128334999999</v>
      </c>
      <c r="E18" s="30">
        <v>0.86521387059999999</v>
      </c>
      <c r="F18" s="30">
        <v>1.5179410654000001</v>
      </c>
      <c r="G18" s="31">
        <v>0.97861823530000003</v>
      </c>
    </row>
    <row r="19" spans="1:7" ht="18.899999999999999" customHeight="1" x14ac:dyDescent="0.3">
      <c r="A19" s="29" t="s">
        <v>51</v>
      </c>
      <c r="B19" s="32">
        <v>0.57824855590000002</v>
      </c>
      <c r="C19" s="32">
        <v>0.73079810970000003</v>
      </c>
      <c r="D19" s="32">
        <v>0.87600708449999998</v>
      </c>
      <c r="E19" s="32">
        <v>0.74098950779999995</v>
      </c>
      <c r="F19" s="32">
        <v>1.5374920296000001</v>
      </c>
      <c r="G19" s="33">
        <v>0.76466614190000004</v>
      </c>
    </row>
    <row r="20" spans="1:7" ht="18.899999999999999" customHeight="1" x14ac:dyDescent="0.3">
      <c r="A20" s="28" t="s">
        <v>52</v>
      </c>
      <c r="B20" s="30">
        <v>0.83046108129999996</v>
      </c>
      <c r="C20" s="30">
        <v>0.75783570420000002</v>
      </c>
      <c r="D20" s="30">
        <v>0.8123270051</v>
      </c>
      <c r="E20" s="30">
        <v>0.75197235009999996</v>
      </c>
      <c r="F20" s="30">
        <v>1.5030120052</v>
      </c>
      <c r="G20" s="31">
        <v>0.79715353320000004</v>
      </c>
    </row>
    <row r="21" spans="1:7" ht="18.899999999999999" customHeight="1" x14ac:dyDescent="0.3">
      <c r="A21" s="29" t="s">
        <v>53</v>
      </c>
      <c r="B21" s="32">
        <v>0.6282822616</v>
      </c>
      <c r="C21" s="32">
        <v>0.61901362989999997</v>
      </c>
      <c r="D21" s="32">
        <v>0.71988572750000002</v>
      </c>
      <c r="E21" s="32">
        <v>0.72239468689999997</v>
      </c>
      <c r="F21" s="32">
        <v>1.1624033899999999</v>
      </c>
      <c r="G21" s="33">
        <v>0.66376236649999998</v>
      </c>
    </row>
    <row r="22" spans="1:7" ht="18.899999999999999" customHeight="1" x14ac:dyDescent="0.3">
      <c r="A22" s="28" t="s">
        <v>54</v>
      </c>
      <c r="B22" s="30">
        <v>0.57882197420000003</v>
      </c>
      <c r="C22" s="30">
        <v>0.60387447959999996</v>
      </c>
      <c r="D22" s="30">
        <v>0.6817103659</v>
      </c>
      <c r="E22" s="30">
        <v>0.64545585660000004</v>
      </c>
      <c r="F22" s="30">
        <v>1.2619269863</v>
      </c>
      <c r="G22" s="31">
        <v>0.63010654070000005</v>
      </c>
    </row>
    <row r="23" spans="1:7" ht="18.899999999999999" customHeight="1" x14ac:dyDescent="0.3">
      <c r="A23" s="29" t="s">
        <v>55</v>
      </c>
      <c r="B23" s="32">
        <v>0.72314805950000005</v>
      </c>
      <c r="C23" s="32">
        <v>0.67674960439999998</v>
      </c>
      <c r="D23" s="32">
        <v>0.8818400783</v>
      </c>
      <c r="E23" s="32">
        <v>0.61373878810000004</v>
      </c>
      <c r="F23" s="32">
        <v>1.2564316010000001</v>
      </c>
      <c r="G23" s="33">
        <v>0.71295310140000001</v>
      </c>
    </row>
    <row r="24" spans="1:7" x14ac:dyDescent="0.3">
      <c r="A24" s="27" t="s">
        <v>60</v>
      </c>
    </row>
    <row r="26" spans="1:7" ht="15.6" x14ac:dyDescent="0.3">
      <c r="A26" s="55" t="s">
        <v>70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>
      <selection activeCell="I54" sqref="I54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34</v>
      </c>
      <c r="B2" s="5" t="str">
        <f>IF(AND(C4="*",ISNUMBER(MATCH("s",D4:D24,0))),CONCATENATE(B1,C4," (s)"), (IF(ISNUMBER(MATCH("s",D4:D24,0)),CONCATENATE(B1," (s)"), (IF(C4="*",CONCATENATE(B1,C4),B1)))))</f>
        <v>Southern Health-Santé Sud*</v>
      </c>
      <c r="E2" s="5" t="str">
        <f>IF(AND(F4="*",ISNUMBER(MATCH("s",G4:G24,0))),CONCATENATE(E1,F4," (s)"), (IF(ISNUMBER(MATCH("s",G4:G24,0)),CONCATENATE(E1," (s)"), (IF(F4="*",CONCATENATE(E1,F4),E1)))))</f>
        <v>Winnipeg RHA*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Region*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20" t="s">
        <v>31</v>
      </c>
      <c r="T3" s="6"/>
    </row>
    <row r="4" spans="1:20" ht="15.6" x14ac:dyDescent="0.3">
      <c r="A4" s="18" t="s">
        <v>35</v>
      </c>
      <c r="B4" s="38">
        <f>'Raw Data'!E8</f>
        <v>1.9411794713999999</v>
      </c>
      <c r="C4" s="38" t="str">
        <f>'Raw Data'!R8</f>
        <v>*</v>
      </c>
      <c r="D4" s="38" t="str">
        <f>'Raw Data'!S8</f>
        <v xml:space="preserve"> </v>
      </c>
      <c r="E4" s="38">
        <f>'Raw Data'!E28</f>
        <v>2.0813956637</v>
      </c>
      <c r="F4" s="38" t="str">
        <f>'Raw Data'!R28</f>
        <v>*</v>
      </c>
      <c r="G4" s="38" t="str">
        <f>'Raw Data'!S28</f>
        <v xml:space="preserve"> </v>
      </c>
      <c r="H4" s="38">
        <f>'Raw Data'!E48</f>
        <v>2.1924017806</v>
      </c>
      <c r="I4" s="38" t="str">
        <f>'Raw Data'!R48</f>
        <v>*</v>
      </c>
      <c r="J4" s="38" t="str">
        <f>'Raw Data'!S48</f>
        <v xml:space="preserve"> </v>
      </c>
      <c r="K4" s="38">
        <f>'Raw Data'!E68</f>
        <v>1.6807994492</v>
      </c>
      <c r="L4" s="38" t="str">
        <f>'Raw Data'!R68</f>
        <v>*</v>
      </c>
      <c r="M4" s="38" t="str">
        <f>'Raw Data'!S68</f>
        <v xml:space="preserve"> </v>
      </c>
      <c r="N4" s="38">
        <f>'Raw Data'!E88</f>
        <v>2.8957706604000002</v>
      </c>
      <c r="O4" s="38" t="str">
        <f>'Raw Data'!R88</f>
        <v>*</v>
      </c>
      <c r="P4" s="38" t="str">
        <f>'Raw Data'!S88</f>
        <v xml:space="preserve"> </v>
      </c>
      <c r="Q4" s="38">
        <f>'Raw Data'!E108</f>
        <v>2.0182152761999999</v>
      </c>
      <c r="R4" s="38" t="str">
        <f>'Raw Data'!R108</f>
        <v>*</v>
      </c>
      <c r="S4" s="39" t="str">
        <f>'Raw Data'!S108</f>
        <v xml:space="preserve"> </v>
      </c>
    </row>
    <row r="5" spans="1:20" ht="15.6" x14ac:dyDescent="0.3">
      <c r="A5" s="18" t="s">
        <v>37</v>
      </c>
      <c r="B5" s="38">
        <f>'Raw Data'!E9</f>
        <v>1.8954981596</v>
      </c>
      <c r="C5" s="38" t="str">
        <f>'Raw Data'!R9</f>
        <v xml:space="preserve"> </v>
      </c>
      <c r="D5" s="38" t="str">
        <f>'Raw Data'!S9</f>
        <v xml:space="preserve"> </v>
      </c>
      <c r="E5" s="38">
        <f>'Raw Data'!E29</f>
        <v>1.8039799316</v>
      </c>
      <c r="F5" s="38" t="str">
        <f>'Raw Data'!R29</f>
        <v xml:space="preserve"> </v>
      </c>
      <c r="G5" s="38" t="str">
        <f>'Raw Data'!S29</f>
        <v xml:space="preserve"> </v>
      </c>
      <c r="H5" s="38">
        <f>'Raw Data'!E49</f>
        <v>1.844813077</v>
      </c>
      <c r="I5" s="38" t="str">
        <f>'Raw Data'!R49</f>
        <v xml:space="preserve"> </v>
      </c>
      <c r="J5" s="38" t="str">
        <f>'Raw Data'!S49</f>
        <v xml:space="preserve"> </v>
      </c>
      <c r="K5" s="38">
        <f>'Raw Data'!E69</f>
        <v>1.5113974743</v>
      </c>
      <c r="L5" s="38" t="str">
        <f>'Raw Data'!R69</f>
        <v xml:space="preserve"> </v>
      </c>
      <c r="M5" s="38" t="str">
        <f>'Raw Data'!S69</f>
        <v xml:space="preserve"> </v>
      </c>
      <c r="N5" s="38">
        <f>'Raw Data'!E89</f>
        <v>1.5061438452</v>
      </c>
      <c r="O5" s="38" t="str">
        <f>'Raw Data'!R89</f>
        <v xml:space="preserve"> </v>
      </c>
      <c r="P5" s="38" t="str">
        <f>'Raw Data'!S89</f>
        <v xml:space="preserve"> </v>
      </c>
      <c r="Q5" s="38">
        <f>'Raw Data'!E109</f>
        <v>1.7306894132999999</v>
      </c>
      <c r="R5" s="38" t="str">
        <f>'Raw Data'!R109</f>
        <v xml:space="preserve"> </v>
      </c>
      <c r="S5" s="39" t="str">
        <f>'Raw Data'!S109</f>
        <v xml:space="preserve"> </v>
      </c>
    </row>
    <row r="6" spans="1:20" ht="15.6" x14ac:dyDescent="0.3">
      <c r="A6" s="18" t="s">
        <v>38</v>
      </c>
      <c r="B6" s="38">
        <f>'Raw Data'!E10</f>
        <v>2.0679671833</v>
      </c>
      <c r="C6" s="38" t="str">
        <f>'Raw Data'!R10</f>
        <v xml:space="preserve"> </v>
      </c>
      <c r="D6" s="38" t="str">
        <f>'Raw Data'!S10</f>
        <v xml:space="preserve"> </v>
      </c>
      <c r="E6" s="38">
        <f>'Raw Data'!E30</f>
        <v>1.7407569088999999</v>
      </c>
      <c r="F6" s="38" t="str">
        <f>'Raw Data'!R30</f>
        <v xml:space="preserve"> </v>
      </c>
      <c r="G6" s="38" t="str">
        <f>'Raw Data'!S30</f>
        <v xml:space="preserve"> </v>
      </c>
      <c r="H6" s="38">
        <f>'Raw Data'!E50</f>
        <v>1.5256288541</v>
      </c>
      <c r="I6" s="38" t="str">
        <f>'Raw Data'!R50</f>
        <v xml:space="preserve"> </v>
      </c>
      <c r="J6" s="38" t="str">
        <f>'Raw Data'!S50</f>
        <v xml:space="preserve"> </v>
      </c>
      <c r="K6" s="38">
        <f>'Raw Data'!E70</f>
        <v>1.7052778386</v>
      </c>
      <c r="L6" s="38" t="str">
        <f>'Raw Data'!R70</f>
        <v xml:space="preserve"> </v>
      </c>
      <c r="M6" s="38" t="str">
        <f>'Raw Data'!S70</f>
        <v xml:space="preserve"> </v>
      </c>
      <c r="N6" s="38">
        <f>'Raw Data'!E90</f>
        <v>2.7916010224000001</v>
      </c>
      <c r="O6" s="38" t="str">
        <f>'Raw Data'!R90</f>
        <v xml:space="preserve"> </v>
      </c>
      <c r="P6" s="38" t="str">
        <f>'Raw Data'!S90</f>
        <v xml:space="preserve"> </v>
      </c>
      <c r="Q6" s="38">
        <f>'Raw Data'!E110</f>
        <v>1.7685646631</v>
      </c>
      <c r="R6" s="38" t="str">
        <f>'Raw Data'!R110</f>
        <v xml:space="preserve"> </v>
      </c>
      <c r="S6" s="39" t="str">
        <f>'Raw Data'!S110</f>
        <v xml:space="preserve"> </v>
      </c>
    </row>
    <row r="7" spans="1:20" ht="15.6" x14ac:dyDescent="0.3">
      <c r="A7" s="18" t="s">
        <v>39</v>
      </c>
      <c r="B7" s="38">
        <f>'Raw Data'!E11</f>
        <v>1.862512207</v>
      </c>
      <c r="C7" s="38" t="str">
        <f>'Raw Data'!R11</f>
        <v xml:space="preserve"> </v>
      </c>
      <c r="D7" s="38" t="str">
        <f>'Raw Data'!S11</f>
        <v xml:space="preserve"> </v>
      </c>
      <c r="E7" s="38">
        <f>'Raw Data'!E31</f>
        <v>1.9260761148000001</v>
      </c>
      <c r="F7" s="38" t="str">
        <f>'Raw Data'!R31</f>
        <v xml:space="preserve"> </v>
      </c>
      <c r="G7" s="38" t="str">
        <f>'Raw Data'!S31</f>
        <v xml:space="preserve"> </v>
      </c>
      <c r="H7" s="38">
        <f>'Raw Data'!E51</f>
        <v>1.9292590318</v>
      </c>
      <c r="I7" s="38" t="str">
        <f>'Raw Data'!R51</f>
        <v xml:space="preserve"> </v>
      </c>
      <c r="J7" s="38" t="str">
        <f>'Raw Data'!S51</f>
        <v xml:space="preserve"> </v>
      </c>
      <c r="K7" s="38">
        <f>'Raw Data'!E71</f>
        <v>1.8324090247</v>
      </c>
      <c r="L7" s="38" t="str">
        <f>'Raw Data'!R71</f>
        <v xml:space="preserve"> </v>
      </c>
      <c r="M7" s="38" t="str">
        <f>'Raw Data'!S71</f>
        <v xml:space="preserve"> </v>
      </c>
      <c r="N7" s="38">
        <f>'Raw Data'!E91</f>
        <v>2.8789971942000001</v>
      </c>
      <c r="O7" s="38" t="str">
        <f>'Raw Data'!R91</f>
        <v xml:space="preserve"> </v>
      </c>
      <c r="P7" s="38" t="str">
        <f>'Raw Data'!S91</f>
        <v xml:space="preserve"> </v>
      </c>
      <c r="Q7" s="38">
        <f>'Raw Data'!E111</f>
        <v>1.9488142547</v>
      </c>
      <c r="R7" s="38" t="str">
        <f>'Raw Data'!R111</f>
        <v xml:space="preserve"> </v>
      </c>
      <c r="S7" s="39" t="str">
        <f>'Raw Data'!S111</f>
        <v xml:space="preserve"> </v>
      </c>
    </row>
    <row r="8" spans="1:20" ht="15.6" x14ac:dyDescent="0.3">
      <c r="A8" s="18" t="s">
        <v>40</v>
      </c>
      <c r="B8" s="38">
        <f>'Raw Data'!E12</f>
        <v>1.8046903272999999</v>
      </c>
      <c r="C8" s="38" t="str">
        <f>'Raw Data'!R12</f>
        <v xml:space="preserve"> </v>
      </c>
      <c r="D8" s="38" t="str">
        <f>'Raw Data'!S12</f>
        <v xml:space="preserve"> </v>
      </c>
      <c r="E8" s="38">
        <f>'Raw Data'!E32</f>
        <v>1.6695779399999999</v>
      </c>
      <c r="F8" s="38" t="str">
        <f>'Raw Data'!R32</f>
        <v xml:space="preserve"> </v>
      </c>
      <c r="G8" s="38" t="str">
        <f>'Raw Data'!S32</f>
        <v xml:space="preserve"> </v>
      </c>
      <c r="H8" s="38">
        <f>'Raw Data'!E52</f>
        <v>1.9592955005999999</v>
      </c>
      <c r="I8" s="38" t="str">
        <f>'Raw Data'!R52</f>
        <v xml:space="preserve"> </v>
      </c>
      <c r="J8" s="38" t="str">
        <f>'Raw Data'!S52</f>
        <v xml:space="preserve"> </v>
      </c>
      <c r="K8" s="38">
        <f>'Raw Data'!E72</f>
        <v>1.7994782962</v>
      </c>
      <c r="L8" s="38" t="str">
        <f>'Raw Data'!R72</f>
        <v xml:space="preserve"> </v>
      </c>
      <c r="M8" s="38" t="str">
        <f>'Raw Data'!S72</f>
        <v xml:space="preserve"> </v>
      </c>
      <c r="N8" s="38">
        <f>'Raw Data'!E92</f>
        <v>2.1928282857000001</v>
      </c>
      <c r="O8" s="38" t="str">
        <f>'Raw Data'!R92</f>
        <v xml:space="preserve"> </v>
      </c>
      <c r="P8" s="38" t="str">
        <f>'Raw Data'!S92</f>
        <v xml:space="preserve"> </v>
      </c>
      <c r="Q8" s="38">
        <f>'Raw Data'!E112</f>
        <v>1.7361406415</v>
      </c>
      <c r="R8" s="38" t="str">
        <f>'Raw Data'!R112</f>
        <v xml:space="preserve"> </v>
      </c>
      <c r="S8" s="39" t="str">
        <f>'Raw Data'!S112</f>
        <v xml:space="preserve"> </v>
      </c>
    </row>
    <row r="9" spans="1:20" ht="15.6" x14ac:dyDescent="0.3">
      <c r="A9" s="18" t="s">
        <v>41</v>
      </c>
      <c r="B9" s="38">
        <f>'Raw Data'!E13</f>
        <v>1.7576148369</v>
      </c>
      <c r="C9" s="38" t="str">
        <f>'Raw Data'!R13</f>
        <v xml:space="preserve"> </v>
      </c>
      <c r="D9" s="38" t="str">
        <f>'Raw Data'!S13</f>
        <v xml:space="preserve"> </v>
      </c>
      <c r="E9" s="38">
        <f>'Raw Data'!E33</f>
        <v>1.6287654245000001</v>
      </c>
      <c r="F9" s="38" t="str">
        <f>'Raw Data'!R33</f>
        <v xml:space="preserve"> </v>
      </c>
      <c r="G9" s="38" t="str">
        <f>'Raw Data'!S33</f>
        <v xml:space="preserve"> </v>
      </c>
      <c r="H9" s="38">
        <f>'Raw Data'!E53</f>
        <v>1.8943758606000001</v>
      </c>
      <c r="I9" s="38" t="str">
        <f>'Raw Data'!R53</f>
        <v xml:space="preserve"> </v>
      </c>
      <c r="J9" s="38" t="str">
        <f>'Raw Data'!S53</f>
        <v xml:space="preserve"> </v>
      </c>
      <c r="K9" s="38">
        <f>'Raw Data'!E73</f>
        <v>1.4152756194</v>
      </c>
      <c r="L9" s="38" t="str">
        <f>'Raw Data'!R73</f>
        <v xml:space="preserve"> </v>
      </c>
      <c r="M9" s="38" t="str">
        <f>'Raw Data'!S73</f>
        <v xml:space="preserve"> </v>
      </c>
      <c r="N9" s="38">
        <f>'Raw Data'!E93</f>
        <v>2.5664324048</v>
      </c>
      <c r="O9" s="38" t="str">
        <f>'Raw Data'!R93</f>
        <v xml:space="preserve"> </v>
      </c>
      <c r="P9" s="38" t="str">
        <f>'Raw Data'!S93</f>
        <v xml:space="preserve"> </v>
      </c>
      <c r="Q9" s="38">
        <f>'Raw Data'!E113</f>
        <v>1.6588254613</v>
      </c>
      <c r="R9" s="38" t="str">
        <f>'Raw Data'!R113</f>
        <v xml:space="preserve"> </v>
      </c>
      <c r="S9" s="39" t="str">
        <f>'Raw Data'!S113</f>
        <v xml:space="preserve"> </v>
      </c>
    </row>
    <row r="10" spans="1:20" ht="15.6" x14ac:dyDescent="0.3">
      <c r="A10" s="18" t="s">
        <v>42</v>
      </c>
      <c r="B10" s="38">
        <f>'Raw Data'!E14</f>
        <v>1.5266106143</v>
      </c>
      <c r="C10" s="38" t="str">
        <f>'Raw Data'!R14</f>
        <v xml:space="preserve"> </v>
      </c>
      <c r="D10" s="38" t="str">
        <f>'Raw Data'!S14</f>
        <v xml:space="preserve"> </v>
      </c>
      <c r="E10" s="38">
        <f>'Raw Data'!E34</f>
        <v>1.6202140914000001</v>
      </c>
      <c r="F10" s="38" t="str">
        <f>'Raw Data'!R34</f>
        <v xml:space="preserve"> </v>
      </c>
      <c r="G10" s="38" t="str">
        <f>'Raw Data'!S34</f>
        <v xml:space="preserve"> </v>
      </c>
      <c r="H10" s="38">
        <f>'Raw Data'!E54</f>
        <v>1.5203108449</v>
      </c>
      <c r="I10" s="38" t="str">
        <f>'Raw Data'!R54</f>
        <v xml:space="preserve"> </v>
      </c>
      <c r="J10" s="38" t="str">
        <f>'Raw Data'!S54</f>
        <v xml:space="preserve"> </v>
      </c>
      <c r="K10" s="38">
        <f>'Raw Data'!E74</f>
        <v>1.6821919326999999</v>
      </c>
      <c r="L10" s="38" t="str">
        <f>'Raw Data'!R74</f>
        <v xml:space="preserve"> </v>
      </c>
      <c r="M10" s="38" t="str">
        <f>'Raw Data'!S74</f>
        <v xml:space="preserve"> </v>
      </c>
      <c r="N10" s="38">
        <f>'Raw Data'!E94</f>
        <v>2.5670063655000002</v>
      </c>
      <c r="O10" s="38" t="str">
        <f>'Raw Data'!R94</f>
        <v xml:space="preserve"> </v>
      </c>
      <c r="P10" s="38" t="str">
        <f>'Raw Data'!S94</f>
        <v xml:space="preserve"> </v>
      </c>
      <c r="Q10" s="38">
        <f>'Raw Data'!E114</f>
        <v>1.655979573</v>
      </c>
      <c r="R10" s="38" t="str">
        <f>'Raw Data'!R114</f>
        <v xml:space="preserve"> </v>
      </c>
      <c r="S10" s="39" t="str">
        <f>'Raw Data'!S114</f>
        <v xml:space="preserve"> </v>
      </c>
    </row>
    <row r="11" spans="1:20" ht="15.6" x14ac:dyDescent="0.3">
      <c r="A11" s="18" t="s">
        <v>43</v>
      </c>
      <c r="B11" s="38">
        <f>'Raw Data'!E15</f>
        <v>1.6219971236999999</v>
      </c>
      <c r="C11" s="38" t="str">
        <f>'Raw Data'!R15</f>
        <v xml:space="preserve"> </v>
      </c>
      <c r="D11" s="38" t="str">
        <f>'Raw Data'!S15</f>
        <v xml:space="preserve"> </v>
      </c>
      <c r="E11" s="38">
        <f>'Raw Data'!E35</f>
        <v>1.5588464201000001</v>
      </c>
      <c r="F11" s="38" t="str">
        <f>'Raw Data'!R35</f>
        <v xml:space="preserve"> </v>
      </c>
      <c r="G11" s="38" t="str">
        <f>'Raw Data'!S35</f>
        <v xml:space="preserve"> </v>
      </c>
      <c r="H11" s="38">
        <f>'Raw Data'!E55</f>
        <v>1.6174060450000001</v>
      </c>
      <c r="I11" s="38" t="str">
        <f>'Raw Data'!R55</f>
        <v xml:space="preserve"> </v>
      </c>
      <c r="J11" s="38" t="str">
        <f>'Raw Data'!S55</f>
        <v xml:space="preserve"> </v>
      </c>
      <c r="K11" s="38">
        <f>'Raw Data'!E75</f>
        <v>1.4533867630999999</v>
      </c>
      <c r="L11" s="38" t="str">
        <f>'Raw Data'!R75</f>
        <v xml:space="preserve"> </v>
      </c>
      <c r="M11" s="38" t="str">
        <f>'Raw Data'!S75</f>
        <v xml:space="preserve"> </v>
      </c>
      <c r="N11" s="38">
        <f>'Raw Data'!E95</f>
        <v>1.6828169324</v>
      </c>
      <c r="O11" s="38" t="str">
        <f>'Raw Data'!R95</f>
        <v xml:space="preserve"> </v>
      </c>
      <c r="P11" s="38" t="str">
        <f>'Raw Data'!S95</f>
        <v xml:space="preserve"> </v>
      </c>
      <c r="Q11" s="38">
        <f>'Raw Data'!E115</f>
        <v>1.5911068873000001</v>
      </c>
      <c r="R11" s="38" t="str">
        <f>'Raw Data'!R115</f>
        <v xml:space="preserve"> </v>
      </c>
      <c r="S11" s="39" t="str">
        <f>'Raw Data'!S115</f>
        <v xml:space="preserve"> </v>
      </c>
    </row>
    <row r="12" spans="1:20" ht="15.6" x14ac:dyDescent="0.3">
      <c r="A12" s="18" t="s">
        <v>44</v>
      </c>
      <c r="B12" s="38">
        <f>'Raw Data'!E16</f>
        <v>1.6001049818999999</v>
      </c>
      <c r="C12" s="38" t="str">
        <f>'Raw Data'!R16</f>
        <v xml:space="preserve"> </v>
      </c>
      <c r="D12" s="38" t="str">
        <f>'Raw Data'!S16</f>
        <v xml:space="preserve"> </v>
      </c>
      <c r="E12" s="38">
        <f>'Raw Data'!E36</f>
        <v>1.5176889310999999</v>
      </c>
      <c r="F12" s="38" t="str">
        <f>'Raw Data'!R36</f>
        <v xml:space="preserve"> </v>
      </c>
      <c r="G12" s="38" t="str">
        <f>'Raw Data'!S36</f>
        <v xml:space="preserve"> </v>
      </c>
      <c r="H12" s="38">
        <f>'Raw Data'!E56</f>
        <v>1.3891574467000001</v>
      </c>
      <c r="I12" s="38" t="str">
        <f>'Raw Data'!R56</f>
        <v xml:space="preserve"> </v>
      </c>
      <c r="J12" s="38" t="str">
        <f>'Raw Data'!S56</f>
        <v xml:space="preserve"> </v>
      </c>
      <c r="K12" s="38">
        <f>'Raw Data'!E76</f>
        <v>1.0961817818999999</v>
      </c>
      <c r="L12" s="38" t="str">
        <f>'Raw Data'!R76</f>
        <v xml:space="preserve"> </v>
      </c>
      <c r="M12" s="38" t="str">
        <f>'Raw Data'!S76</f>
        <v xml:space="preserve"> </v>
      </c>
      <c r="N12" s="38">
        <f>'Raw Data'!E96</f>
        <v>2.6549759221000002</v>
      </c>
      <c r="O12" s="38" t="str">
        <f>'Raw Data'!R96</f>
        <v xml:space="preserve"> </v>
      </c>
      <c r="P12" s="38" t="str">
        <f>'Raw Data'!S96</f>
        <v xml:space="preserve"> </v>
      </c>
      <c r="Q12" s="38">
        <f>'Raw Data'!E116</f>
        <v>1.4909090768</v>
      </c>
      <c r="R12" s="38" t="str">
        <f>'Raw Data'!R116</f>
        <v xml:space="preserve"> </v>
      </c>
      <c r="S12" s="39" t="str">
        <f>'Raw Data'!S116</f>
        <v xml:space="preserve"> </v>
      </c>
    </row>
    <row r="13" spans="1:20" ht="15.6" x14ac:dyDescent="0.3">
      <c r="A13" s="18" t="s">
        <v>45</v>
      </c>
      <c r="B13" s="38">
        <f>'Raw Data'!E17</f>
        <v>1.0436204394999999</v>
      </c>
      <c r="C13" s="38" t="str">
        <f>'Raw Data'!R17</f>
        <v xml:space="preserve"> </v>
      </c>
      <c r="D13" s="38" t="str">
        <f>'Raw Data'!S17</f>
        <v xml:space="preserve"> </v>
      </c>
      <c r="E13" s="38">
        <f>'Raw Data'!E37</f>
        <v>1.122526288</v>
      </c>
      <c r="F13" s="38" t="str">
        <f>'Raw Data'!R37</f>
        <v xml:space="preserve"> </v>
      </c>
      <c r="G13" s="38" t="str">
        <f>'Raw Data'!S37</f>
        <v xml:space="preserve"> </v>
      </c>
      <c r="H13" s="38">
        <f>'Raw Data'!E57</f>
        <v>1.2124188589</v>
      </c>
      <c r="I13" s="38" t="str">
        <f>'Raw Data'!R57</f>
        <v xml:space="preserve"> </v>
      </c>
      <c r="J13" s="38" t="str">
        <f>'Raw Data'!S57</f>
        <v xml:space="preserve"> </v>
      </c>
      <c r="K13" s="38">
        <f>'Raw Data'!E77</f>
        <v>1.0652487251</v>
      </c>
      <c r="L13" s="38" t="str">
        <f>'Raw Data'!R77</f>
        <v xml:space="preserve"> </v>
      </c>
      <c r="M13" s="38" t="str">
        <f>'Raw Data'!S77</f>
        <v xml:space="preserve"> </v>
      </c>
      <c r="N13" s="38">
        <f>'Raw Data'!E97</f>
        <v>2.0978665471000002</v>
      </c>
      <c r="O13" s="38" t="str">
        <f>'Raw Data'!R97</f>
        <v xml:space="preserve"> </v>
      </c>
      <c r="P13" s="38" t="str">
        <f>'Raw Data'!S97</f>
        <v xml:space="preserve"> </v>
      </c>
      <c r="Q13" s="38">
        <f>'Raw Data'!E117</f>
        <v>1.1645325399999999</v>
      </c>
      <c r="R13" s="38" t="str">
        <f>'Raw Data'!R117</f>
        <v xml:space="preserve"> </v>
      </c>
      <c r="S13" s="39" t="str">
        <f>'Raw Data'!S117</f>
        <v xml:space="preserve"> </v>
      </c>
    </row>
    <row r="14" spans="1:20" ht="15.6" x14ac:dyDescent="0.3">
      <c r="A14" s="18" t="s">
        <v>46</v>
      </c>
      <c r="B14" s="38">
        <f>'Raw Data'!E18</f>
        <v>0.93414055110000005</v>
      </c>
      <c r="C14" s="38" t="str">
        <f>'Raw Data'!R18</f>
        <v xml:space="preserve"> </v>
      </c>
      <c r="D14" s="38" t="str">
        <f>'Raw Data'!S18</f>
        <v xml:space="preserve"> </v>
      </c>
      <c r="E14" s="38">
        <f>'Raw Data'!E38</f>
        <v>1.0408375884000001</v>
      </c>
      <c r="F14" s="38" t="str">
        <f>'Raw Data'!R38</f>
        <v xml:space="preserve"> </v>
      </c>
      <c r="G14" s="38" t="str">
        <f>'Raw Data'!S38</f>
        <v xml:space="preserve"> </v>
      </c>
      <c r="H14" s="38">
        <f>'Raw Data'!E58</f>
        <v>1.0327594524000001</v>
      </c>
      <c r="I14" s="38" t="str">
        <f>'Raw Data'!R58</f>
        <v xml:space="preserve"> </v>
      </c>
      <c r="J14" s="38" t="str">
        <f>'Raw Data'!S58</f>
        <v xml:space="preserve"> </v>
      </c>
      <c r="K14" s="38">
        <f>'Raw Data'!E78</f>
        <v>0.88153308870000002</v>
      </c>
      <c r="L14" s="38" t="str">
        <f>'Raw Data'!R78</f>
        <v xml:space="preserve"> </v>
      </c>
      <c r="M14" s="38" t="str">
        <f>'Raw Data'!S78</f>
        <v xml:space="preserve"> </v>
      </c>
      <c r="N14" s="38">
        <f>'Raw Data'!E98</f>
        <v>1.4893998664000001</v>
      </c>
      <c r="O14" s="38" t="str">
        <f>'Raw Data'!R98</f>
        <v xml:space="preserve"> </v>
      </c>
      <c r="P14" s="38" t="str">
        <f>'Raw Data'!S98</f>
        <v xml:space="preserve"> </v>
      </c>
      <c r="Q14" s="38">
        <f>'Raw Data'!E118</f>
        <v>1.0103218025</v>
      </c>
      <c r="R14" s="38" t="str">
        <f>'Raw Data'!R118</f>
        <v xml:space="preserve"> </v>
      </c>
      <c r="S14" s="39" t="str">
        <f>'Raw Data'!S118</f>
        <v xml:space="preserve"> </v>
      </c>
    </row>
    <row r="15" spans="1:20" ht="15.6" x14ac:dyDescent="0.3">
      <c r="A15" s="18" t="s">
        <v>47</v>
      </c>
      <c r="B15" s="38">
        <f>'Raw Data'!E19</f>
        <v>0.94382268120000001</v>
      </c>
      <c r="C15" s="38" t="str">
        <f>'Raw Data'!R19</f>
        <v xml:space="preserve"> </v>
      </c>
      <c r="D15" s="38" t="str">
        <f>'Raw Data'!S19</f>
        <v xml:space="preserve"> </v>
      </c>
      <c r="E15" s="38">
        <f>'Raw Data'!E39</f>
        <v>0.98542499429999997</v>
      </c>
      <c r="F15" s="38" t="str">
        <f>'Raw Data'!R39</f>
        <v xml:space="preserve"> </v>
      </c>
      <c r="G15" s="38" t="str">
        <f>'Raw Data'!S39</f>
        <v xml:space="preserve"> </v>
      </c>
      <c r="H15" s="38">
        <f>'Raw Data'!E59</f>
        <v>1.2851110591999999</v>
      </c>
      <c r="I15" s="38" t="str">
        <f>'Raw Data'!R59</f>
        <v xml:space="preserve"> </v>
      </c>
      <c r="J15" s="38" t="str">
        <f>'Raw Data'!S59</f>
        <v xml:space="preserve"> </v>
      </c>
      <c r="K15" s="38">
        <f>'Raw Data'!E79</f>
        <v>1.1435606831</v>
      </c>
      <c r="L15" s="38" t="str">
        <f>'Raw Data'!R79</f>
        <v xml:space="preserve"> </v>
      </c>
      <c r="M15" s="38" t="str">
        <f>'Raw Data'!S79</f>
        <v xml:space="preserve"> </v>
      </c>
      <c r="N15" s="38">
        <f>'Raw Data'!E99</f>
        <v>1.306139435</v>
      </c>
      <c r="O15" s="38" t="str">
        <f>'Raw Data'!R99</f>
        <v xml:space="preserve"> </v>
      </c>
      <c r="P15" s="38" t="str">
        <f>'Raw Data'!S99</f>
        <v xml:space="preserve"> </v>
      </c>
      <c r="Q15" s="38">
        <f>'Raw Data'!E119</f>
        <v>1.0548430180999999</v>
      </c>
      <c r="R15" s="38" t="str">
        <f>'Raw Data'!R119</f>
        <v xml:space="preserve"> </v>
      </c>
      <c r="S15" s="39" t="str">
        <f>'Raw Data'!S119</f>
        <v xml:space="preserve"> </v>
      </c>
    </row>
    <row r="16" spans="1:20" ht="15.6" x14ac:dyDescent="0.3">
      <c r="A16" s="18" t="s">
        <v>48</v>
      </c>
      <c r="B16" s="38">
        <f>'Raw Data'!E20</f>
        <v>1.0750321214</v>
      </c>
      <c r="C16" s="38" t="str">
        <f>'Raw Data'!R20</f>
        <v xml:space="preserve"> </v>
      </c>
      <c r="D16" s="38" t="str">
        <f>'Raw Data'!S20</f>
        <v xml:space="preserve"> </v>
      </c>
      <c r="E16" s="38">
        <f>'Raw Data'!E40</f>
        <v>1.046786555</v>
      </c>
      <c r="F16" s="38" t="str">
        <f>'Raw Data'!R40</f>
        <v xml:space="preserve"> </v>
      </c>
      <c r="G16" s="38" t="str">
        <f>'Raw Data'!S40</f>
        <v xml:space="preserve"> </v>
      </c>
      <c r="H16" s="38">
        <f>'Raw Data'!E60</f>
        <v>1.0995833309</v>
      </c>
      <c r="I16" s="38" t="str">
        <f>'Raw Data'!R60</f>
        <v xml:space="preserve"> </v>
      </c>
      <c r="J16" s="38" t="str">
        <f>'Raw Data'!S60</f>
        <v xml:space="preserve"> </v>
      </c>
      <c r="K16" s="38">
        <f>'Raw Data'!E80</f>
        <v>0.86316663270000005</v>
      </c>
      <c r="L16" s="38" t="str">
        <f>'Raw Data'!R80</f>
        <v xml:space="preserve"> </v>
      </c>
      <c r="M16" s="38" t="str">
        <f>'Raw Data'!S80</f>
        <v xml:space="preserve"> </v>
      </c>
      <c r="N16" s="38">
        <f>'Raw Data'!E100</f>
        <v>1.9204373190999999</v>
      </c>
      <c r="O16" s="38" t="str">
        <f>'Raw Data'!R100</f>
        <v xml:space="preserve"> </v>
      </c>
      <c r="P16" s="38" t="str">
        <f>'Raw Data'!S100</f>
        <v xml:space="preserve"> </v>
      </c>
      <c r="Q16" s="38">
        <f>'Raw Data'!E120</f>
        <v>1.0582174713000001</v>
      </c>
      <c r="R16" s="38" t="str">
        <f>'Raw Data'!R120</f>
        <v xml:space="preserve"> </v>
      </c>
      <c r="S16" s="39" t="str">
        <f>'Raw Data'!S120</f>
        <v xml:space="preserve"> </v>
      </c>
    </row>
    <row r="17" spans="1:19" ht="15.6" x14ac:dyDescent="0.3">
      <c r="A17" s="18" t="s">
        <v>49</v>
      </c>
      <c r="B17" s="38">
        <f>'Raw Data'!E21</f>
        <v>0.96807282269999995</v>
      </c>
      <c r="C17" s="38" t="str">
        <f>'Raw Data'!R21</f>
        <v xml:space="preserve"> </v>
      </c>
      <c r="D17" s="38" t="str">
        <f>'Raw Data'!S21</f>
        <v xml:space="preserve"> </v>
      </c>
      <c r="E17" s="38">
        <f>'Raw Data'!E41</f>
        <v>0.9022939579</v>
      </c>
      <c r="F17" s="38" t="str">
        <f>'Raw Data'!R41</f>
        <v xml:space="preserve"> </v>
      </c>
      <c r="G17" s="38" t="str">
        <f>'Raw Data'!S41</f>
        <v xml:space="preserve"> </v>
      </c>
      <c r="H17" s="38">
        <f>'Raw Data'!E61</f>
        <v>1.0506863480999999</v>
      </c>
      <c r="I17" s="38" t="str">
        <f>'Raw Data'!R61</f>
        <v xml:space="preserve"> </v>
      </c>
      <c r="J17" s="38" t="str">
        <f>'Raw Data'!S61</f>
        <v xml:space="preserve"> </v>
      </c>
      <c r="K17" s="38">
        <f>'Raw Data'!E81</f>
        <v>0.94600780380000005</v>
      </c>
      <c r="L17" s="38" t="str">
        <f>'Raw Data'!R81</f>
        <v xml:space="preserve"> </v>
      </c>
      <c r="M17" s="38" t="str">
        <f>'Raw Data'!S81</f>
        <v xml:space="preserve"> </v>
      </c>
      <c r="N17" s="38">
        <f>'Raw Data'!E101</f>
        <v>1.9112996387000001</v>
      </c>
      <c r="O17" s="38" t="str">
        <f>'Raw Data'!R101</f>
        <v xml:space="preserve"> </v>
      </c>
      <c r="P17" s="38" t="str">
        <f>'Raw Data'!S101</f>
        <v xml:space="preserve"> </v>
      </c>
      <c r="Q17" s="38">
        <f>'Raw Data'!E121</f>
        <v>0.97117793470000002</v>
      </c>
      <c r="R17" s="38" t="str">
        <f>'Raw Data'!R121</f>
        <v xml:space="preserve"> </v>
      </c>
      <c r="S17" s="39" t="str">
        <f>'Raw Data'!S121</f>
        <v xml:space="preserve"> </v>
      </c>
    </row>
    <row r="18" spans="1:19" ht="15.6" x14ac:dyDescent="0.3">
      <c r="A18" s="18" t="s">
        <v>50</v>
      </c>
      <c r="B18" s="38">
        <f>'Raw Data'!E22</f>
        <v>0.85808916040000005</v>
      </c>
      <c r="C18" s="38" t="str">
        <f>'Raw Data'!R22</f>
        <v xml:space="preserve"> </v>
      </c>
      <c r="D18" s="38" t="str">
        <f>'Raw Data'!S22</f>
        <v xml:space="preserve"> </v>
      </c>
      <c r="E18" s="38">
        <f>'Raw Data'!E42</f>
        <v>0.99227760880000004</v>
      </c>
      <c r="F18" s="38" t="str">
        <f>'Raw Data'!R42</f>
        <v xml:space="preserve"> </v>
      </c>
      <c r="G18" s="38" t="str">
        <f>'Raw Data'!S42</f>
        <v xml:space="preserve"> </v>
      </c>
      <c r="H18" s="38">
        <f>'Raw Data'!E62</f>
        <v>1.1056128334999999</v>
      </c>
      <c r="I18" s="38" t="str">
        <f>'Raw Data'!R62</f>
        <v xml:space="preserve"> </v>
      </c>
      <c r="J18" s="38" t="str">
        <f>'Raw Data'!S62</f>
        <v xml:space="preserve"> </v>
      </c>
      <c r="K18" s="38">
        <f>'Raw Data'!E82</f>
        <v>0.86521387059999999</v>
      </c>
      <c r="L18" s="38" t="str">
        <f>'Raw Data'!R82</f>
        <v xml:space="preserve"> </v>
      </c>
      <c r="M18" s="38" t="str">
        <f>'Raw Data'!S82</f>
        <v xml:space="preserve"> </v>
      </c>
      <c r="N18" s="38">
        <f>'Raw Data'!E102</f>
        <v>1.5179410654000001</v>
      </c>
      <c r="O18" s="38" t="str">
        <f>'Raw Data'!R102</f>
        <v xml:space="preserve"> </v>
      </c>
      <c r="P18" s="38" t="str">
        <f>'Raw Data'!S102</f>
        <v xml:space="preserve"> </v>
      </c>
      <c r="Q18" s="38">
        <f>'Raw Data'!E122</f>
        <v>0.97861823530000003</v>
      </c>
      <c r="R18" s="38" t="str">
        <f>'Raw Data'!R122</f>
        <v xml:space="preserve"> </v>
      </c>
      <c r="S18" s="39" t="str">
        <f>'Raw Data'!S122</f>
        <v xml:space="preserve"> </v>
      </c>
    </row>
    <row r="19" spans="1:19" ht="15.6" x14ac:dyDescent="0.3">
      <c r="A19" s="18" t="s">
        <v>51</v>
      </c>
      <c r="B19" s="38">
        <f>'Raw Data'!E23</f>
        <v>0.57824855590000002</v>
      </c>
      <c r="C19" s="38" t="str">
        <f>'Raw Data'!R23</f>
        <v xml:space="preserve"> </v>
      </c>
      <c r="D19" s="38" t="str">
        <f>'Raw Data'!S23</f>
        <v xml:space="preserve"> </v>
      </c>
      <c r="E19" s="38">
        <f>'Raw Data'!E43</f>
        <v>0.73079810970000003</v>
      </c>
      <c r="F19" s="38" t="str">
        <f>'Raw Data'!R43</f>
        <v xml:space="preserve"> </v>
      </c>
      <c r="G19" s="38" t="str">
        <f>'Raw Data'!S43</f>
        <v xml:space="preserve"> </v>
      </c>
      <c r="H19" s="38">
        <f>'Raw Data'!E63</f>
        <v>0.87600708449999998</v>
      </c>
      <c r="I19" s="38" t="str">
        <f>'Raw Data'!R63</f>
        <v xml:space="preserve"> </v>
      </c>
      <c r="J19" s="38" t="str">
        <f>'Raw Data'!S63</f>
        <v xml:space="preserve"> </v>
      </c>
      <c r="K19" s="38">
        <f>'Raw Data'!E83</f>
        <v>0.74098950779999995</v>
      </c>
      <c r="L19" s="38" t="str">
        <f>'Raw Data'!R83</f>
        <v xml:space="preserve"> </v>
      </c>
      <c r="M19" s="38" t="str">
        <f>'Raw Data'!S83</f>
        <v xml:space="preserve"> </v>
      </c>
      <c r="N19" s="38">
        <f>'Raw Data'!E103</f>
        <v>1.5374920296000001</v>
      </c>
      <c r="O19" s="38" t="str">
        <f>'Raw Data'!R103</f>
        <v xml:space="preserve"> </v>
      </c>
      <c r="P19" s="38" t="str">
        <f>'Raw Data'!S103</f>
        <v xml:space="preserve"> </v>
      </c>
      <c r="Q19" s="38">
        <f>'Raw Data'!E123</f>
        <v>0.76466614190000004</v>
      </c>
      <c r="R19" s="38" t="str">
        <f>'Raw Data'!R123</f>
        <v xml:space="preserve"> </v>
      </c>
      <c r="S19" s="39" t="str">
        <f>'Raw Data'!S123</f>
        <v xml:space="preserve"> </v>
      </c>
    </row>
    <row r="20" spans="1:19" ht="15.6" x14ac:dyDescent="0.3">
      <c r="A20" s="18" t="s">
        <v>52</v>
      </c>
      <c r="B20" s="38">
        <f>'Raw Data'!E24</f>
        <v>0.83046108129999996</v>
      </c>
      <c r="C20" s="38" t="str">
        <f>'Raw Data'!R24</f>
        <v xml:space="preserve"> </v>
      </c>
      <c r="D20" s="38" t="str">
        <f>'Raw Data'!S24</f>
        <v xml:space="preserve"> </v>
      </c>
      <c r="E20" s="38">
        <f>'Raw Data'!E44</f>
        <v>0.75783570420000002</v>
      </c>
      <c r="F20" s="38" t="str">
        <f>'Raw Data'!R44</f>
        <v xml:space="preserve"> </v>
      </c>
      <c r="G20" s="38" t="str">
        <f>'Raw Data'!S44</f>
        <v xml:space="preserve"> </v>
      </c>
      <c r="H20" s="38">
        <f>'Raw Data'!E64</f>
        <v>0.8123270051</v>
      </c>
      <c r="I20" s="38" t="str">
        <f>'Raw Data'!R64</f>
        <v xml:space="preserve"> </v>
      </c>
      <c r="J20" s="38" t="str">
        <f>'Raw Data'!S64</f>
        <v xml:space="preserve"> </v>
      </c>
      <c r="K20" s="38">
        <f>'Raw Data'!E84</f>
        <v>0.75197235009999996</v>
      </c>
      <c r="L20" s="38" t="str">
        <f>'Raw Data'!R84</f>
        <v xml:space="preserve"> </v>
      </c>
      <c r="M20" s="38" t="str">
        <f>'Raw Data'!S84</f>
        <v xml:space="preserve"> </v>
      </c>
      <c r="N20" s="38">
        <f>'Raw Data'!E104</f>
        <v>1.5030120052</v>
      </c>
      <c r="O20" s="38" t="str">
        <f>'Raw Data'!R104</f>
        <v xml:space="preserve"> </v>
      </c>
      <c r="P20" s="38" t="str">
        <f>'Raw Data'!S104</f>
        <v xml:space="preserve"> </v>
      </c>
      <c r="Q20" s="38">
        <f>'Raw Data'!E124</f>
        <v>0.79715353320000004</v>
      </c>
      <c r="R20" s="38" t="str">
        <f>'Raw Data'!R124</f>
        <v xml:space="preserve"> </v>
      </c>
      <c r="S20" s="39" t="str">
        <f>'Raw Data'!S124</f>
        <v xml:space="preserve"> </v>
      </c>
    </row>
    <row r="21" spans="1:19" ht="15.6" x14ac:dyDescent="0.3">
      <c r="A21" s="18" t="s">
        <v>53</v>
      </c>
      <c r="B21" s="38">
        <f>'Raw Data'!E25</f>
        <v>0.6282822616</v>
      </c>
      <c r="C21" s="38" t="str">
        <f>'Raw Data'!R25</f>
        <v xml:space="preserve"> </v>
      </c>
      <c r="D21" s="38" t="str">
        <f>'Raw Data'!S25</f>
        <v xml:space="preserve"> </v>
      </c>
      <c r="E21" s="38">
        <f>'Raw Data'!E45</f>
        <v>0.61901362989999997</v>
      </c>
      <c r="F21" s="38" t="str">
        <f>'Raw Data'!R45</f>
        <v xml:space="preserve"> </v>
      </c>
      <c r="G21" s="38" t="str">
        <f>'Raw Data'!S45</f>
        <v xml:space="preserve"> </v>
      </c>
      <c r="H21" s="38">
        <f>'Raw Data'!E65</f>
        <v>0.71988572750000002</v>
      </c>
      <c r="I21" s="38" t="str">
        <f>'Raw Data'!R65</f>
        <v xml:space="preserve"> </v>
      </c>
      <c r="J21" s="38" t="str">
        <f>'Raw Data'!S65</f>
        <v xml:space="preserve"> </v>
      </c>
      <c r="K21" s="38">
        <f>'Raw Data'!E85</f>
        <v>0.72239468689999997</v>
      </c>
      <c r="L21" s="38" t="str">
        <f>'Raw Data'!R85</f>
        <v xml:space="preserve"> </v>
      </c>
      <c r="M21" s="38" t="str">
        <f>'Raw Data'!S85</f>
        <v xml:space="preserve"> </v>
      </c>
      <c r="N21" s="38">
        <f>'Raw Data'!E105</f>
        <v>1.1624033899999999</v>
      </c>
      <c r="O21" s="38" t="str">
        <f>'Raw Data'!R105</f>
        <v xml:space="preserve"> </v>
      </c>
      <c r="P21" s="38" t="str">
        <f>'Raw Data'!S105</f>
        <v xml:space="preserve"> </v>
      </c>
      <c r="Q21" s="38">
        <f>'Raw Data'!E125</f>
        <v>0.66376236649999998</v>
      </c>
      <c r="R21" s="38" t="str">
        <f>'Raw Data'!R125</f>
        <v xml:space="preserve"> </v>
      </c>
      <c r="S21" s="39" t="str">
        <f>'Raw Data'!S125</f>
        <v xml:space="preserve"> </v>
      </c>
    </row>
    <row r="22" spans="1:19" ht="15.6" x14ac:dyDescent="0.3">
      <c r="A22" s="18" t="s">
        <v>54</v>
      </c>
      <c r="B22" s="38">
        <f>'Raw Data'!E26</f>
        <v>0.57882197420000003</v>
      </c>
      <c r="C22" s="38" t="str">
        <f>'Raw Data'!R26</f>
        <v xml:space="preserve"> </v>
      </c>
      <c r="D22" s="38" t="str">
        <f>'Raw Data'!S26</f>
        <v xml:space="preserve"> </v>
      </c>
      <c r="E22" s="38">
        <f>'Raw Data'!E46</f>
        <v>0.60387447959999996</v>
      </c>
      <c r="F22" s="38" t="str">
        <f>'Raw Data'!R46</f>
        <v xml:space="preserve"> </v>
      </c>
      <c r="G22" s="38" t="str">
        <f>'Raw Data'!S46</f>
        <v xml:space="preserve"> </v>
      </c>
      <c r="H22" s="38">
        <f>'Raw Data'!E66</f>
        <v>0.6817103659</v>
      </c>
      <c r="I22" s="38" t="str">
        <f>'Raw Data'!R66</f>
        <v xml:space="preserve"> </v>
      </c>
      <c r="J22" s="38" t="str">
        <f>'Raw Data'!S66</f>
        <v xml:space="preserve"> </v>
      </c>
      <c r="K22" s="38">
        <f>'Raw Data'!E86</f>
        <v>0.64545585660000004</v>
      </c>
      <c r="L22" s="38" t="str">
        <f>'Raw Data'!R86</f>
        <v xml:space="preserve"> </v>
      </c>
      <c r="M22" s="38" t="str">
        <f>'Raw Data'!S86</f>
        <v xml:space="preserve"> </v>
      </c>
      <c r="N22" s="38">
        <f>'Raw Data'!E106</f>
        <v>1.2619269863</v>
      </c>
      <c r="O22" s="38" t="str">
        <f>'Raw Data'!R106</f>
        <v xml:space="preserve"> </v>
      </c>
      <c r="P22" s="38" t="str">
        <f>'Raw Data'!S106</f>
        <v xml:space="preserve"> </v>
      </c>
      <c r="Q22" s="38">
        <f>'Raw Data'!E126</f>
        <v>0.63010654070000005</v>
      </c>
      <c r="R22" s="38" t="str">
        <f>'Raw Data'!R126</f>
        <v xml:space="preserve"> </v>
      </c>
      <c r="S22" s="39" t="str">
        <f>'Raw Data'!S126</f>
        <v xml:space="preserve"> </v>
      </c>
    </row>
    <row r="23" spans="1:19" ht="15.6" x14ac:dyDescent="0.3">
      <c r="A23" s="18" t="s">
        <v>55</v>
      </c>
      <c r="B23" s="38">
        <f>'Raw Data'!E27</f>
        <v>0.72314805950000005</v>
      </c>
      <c r="C23" s="38" t="str">
        <f>'Raw Data'!R27</f>
        <v xml:space="preserve"> </v>
      </c>
      <c r="D23" s="38" t="str">
        <f>'Raw Data'!S27</f>
        <v xml:space="preserve"> </v>
      </c>
      <c r="E23" s="38">
        <f>'Raw Data'!E47</f>
        <v>0.67674960439999998</v>
      </c>
      <c r="F23" s="38" t="str">
        <f>'Raw Data'!R47</f>
        <v xml:space="preserve"> </v>
      </c>
      <c r="G23" s="38" t="str">
        <f>'Raw Data'!S47</f>
        <v xml:space="preserve"> </v>
      </c>
      <c r="H23" s="38">
        <f>'Raw Data'!E67</f>
        <v>0.8818400783</v>
      </c>
      <c r="I23" s="38" t="str">
        <f>'Raw Data'!R67</f>
        <v xml:space="preserve"> </v>
      </c>
      <c r="J23" s="38" t="str">
        <f>'Raw Data'!S67</f>
        <v xml:space="preserve"> </v>
      </c>
      <c r="K23" s="38">
        <f>'Raw Data'!E87</f>
        <v>0.61373878810000004</v>
      </c>
      <c r="L23" s="38" t="str">
        <f>'Raw Data'!R87</f>
        <v xml:space="preserve"> </v>
      </c>
      <c r="M23" s="38" t="str">
        <f>'Raw Data'!S87</f>
        <v xml:space="preserve"> </v>
      </c>
      <c r="N23" s="38">
        <f>'Raw Data'!E107</f>
        <v>1.2564316010000001</v>
      </c>
      <c r="O23" s="38" t="str">
        <f>'Raw Data'!R107</f>
        <v xml:space="preserve"> </v>
      </c>
      <c r="P23" s="38" t="str">
        <f>'Raw Data'!S107</f>
        <v xml:space="preserve"> </v>
      </c>
      <c r="Q23" s="38">
        <f>'Raw Data'!E127</f>
        <v>0.71295310140000001</v>
      </c>
      <c r="R23" s="38" t="str">
        <f>'Raw Data'!R127</f>
        <v xml:space="preserve"> </v>
      </c>
      <c r="S23" s="39" t="str">
        <f>'Raw Data'!S127</f>
        <v xml:space="preserve"> </v>
      </c>
    </row>
    <row r="24" spans="1:19" ht="15.6" x14ac:dyDescent="0.3">
      <c r="A24" s="21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3"/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I54" sqref="I54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4"/>
    </row>
    <row r="4" spans="1:30" x14ac:dyDescent="0.25">
      <c r="A4" s="5" t="s">
        <v>67</v>
      </c>
    </row>
    <row r="6" spans="1:30" x14ac:dyDescent="0.25">
      <c r="A6" s="5" t="s">
        <v>68</v>
      </c>
    </row>
    <row r="7" spans="1:30" x14ac:dyDescent="0.25">
      <c r="A7" s="5" t="s">
        <v>0</v>
      </c>
      <c r="B7" s="40" t="s">
        <v>18</v>
      </c>
      <c r="C7" s="41" t="s">
        <v>19</v>
      </c>
      <c r="D7" s="40" t="s">
        <v>20</v>
      </c>
      <c r="E7" s="42" t="s">
        <v>21</v>
      </c>
      <c r="F7" s="40" t="s">
        <v>22</v>
      </c>
      <c r="G7" s="40" t="s">
        <v>23</v>
      </c>
      <c r="H7" s="40" t="s">
        <v>24</v>
      </c>
      <c r="I7" s="43" t="s">
        <v>25</v>
      </c>
      <c r="J7" s="40" t="s">
        <v>26</v>
      </c>
      <c r="K7" s="40" t="s">
        <v>27</v>
      </c>
      <c r="L7" s="40" t="s">
        <v>12</v>
      </c>
      <c r="M7" s="40" t="s">
        <v>13</v>
      </c>
      <c r="N7" s="40" t="s">
        <v>14</v>
      </c>
      <c r="O7" s="40" t="s">
        <v>28</v>
      </c>
      <c r="P7" s="40" t="s">
        <v>29</v>
      </c>
      <c r="Q7" s="40" t="s">
        <v>30</v>
      </c>
      <c r="R7" s="40" t="s">
        <v>31</v>
      </c>
      <c r="S7" s="40" t="s">
        <v>32</v>
      </c>
    </row>
    <row r="8" spans="1:30" s="6" customFormat="1" ht="15.6" x14ac:dyDescent="0.3">
      <c r="A8" s="6" t="s">
        <v>1</v>
      </c>
      <c r="B8" s="44">
        <v>2003</v>
      </c>
      <c r="C8" s="45">
        <v>107</v>
      </c>
      <c r="D8" s="44">
        <v>65895</v>
      </c>
      <c r="E8" s="46">
        <v>1.9411794713999999</v>
      </c>
      <c r="F8" s="47">
        <v>1.5373925233000001</v>
      </c>
      <c r="G8" s="47">
        <v>2.4510186457000001</v>
      </c>
      <c r="H8" s="48">
        <v>3.826184E-17</v>
      </c>
      <c r="I8" s="49">
        <v>1.6237954321000001</v>
      </c>
      <c r="J8" s="47">
        <v>1.3435151134000001</v>
      </c>
      <c r="K8" s="47">
        <v>1.9625470374</v>
      </c>
      <c r="L8" s="48">
        <v>2.7227309447999999</v>
      </c>
      <c r="M8" s="48">
        <v>2.1563725863999998</v>
      </c>
      <c r="N8" s="48">
        <v>3.4378399377000002</v>
      </c>
      <c r="O8" s="48">
        <v>0.39369999999999999</v>
      </c>
      <c r="P8" s="48">
        <v>0.34899999999999998</v>
      </c>
      <c r="Q8" s="48">
        <v>0.44409999999999999</v>
      </c>
      <c r="R8" s="44" t="s">
        <v>61</v>
      </c>
      <c r="S8" s="44" t="s">
        <v>33</v>
      </c>
      <c r="AD8" s="25"/>
    </row>
    <row r="9" spans="1:30" x14ac:dyDescent="0.25">
      <c r="A9" s="5" t="s">
        <v>1</v>
      </c>
      <c r="B9" s="40">
        <v>2004</v>
      </c>
      <c r="C9" s="41">
        <v>108</v>
      </c>
      <c r="D9" s="40">
        <v>67320</v>
      </c>
      <c r="E9" s="50">
        <v>1.8954981596</v>
      </c>
      <c r="F9" s="51">
        <v>1.5024861162000001</v>
      </c>
      <c r="G9" s="51">
        <v>2.3913121289000001</v>
      </c>
      <c r="H9" s="52">
        <v>1.6115519999999999E-16</v>
      </c>
      <c r="I9" s="53">
        <v>1.6042780749000001</v>
      </c>
      <c r="J9" s="51">
        <v>1.3285342083</v>
      </c>
      <c r="K9" s="51">
        <v>1.9372539491</v>
      </c>
      <c r="L9" s="52">
        <v>2.6586575692999999</v>
      </c>
      <c r="M9" s="52">
        <v>2.1074122733</v>
      </c>
      <c r="N9" s="52">
        <v>3.3540945737999999</v>
      </c>
      <c r="O9" s="52" t="s">
        <v>33</v>
      </c>
      <c r="P9" s="52" t="s">
        <v>33</v>
      </c>
      <c r="Q9" s="52" t="s">
        <v>33</v>
      </c>
      <c r="R9" s="40" t="s">
        <v>33</v>
      </c>
      <c r="S9" s="40" t="s">
        <v>33</v>
      </c>
      <c r="AD9" s="26"/>
    </row>
    <row r="10" spans="1:30" x14ac:dyDescent="0.25">
      <c r="A10" s="5" t="s">
        <v>1</v>
      </c>
      <c r="B10" s="40">
        <v>2005</v>
      </c>
      <c r="C10" s="41">
        <v>121</v>
      </c>
      <c r="D10" s="40">
        <v>68767</v>
      </c>
      <c r="E10" s="50">
        <v>2.0679671833</v>
      </c>
      <c r="F10" s="51">
        <v>1.6530809842</v>
      </c>
      <c r="G10" s="51">
        <v>2.5869805000000001</v>
      </c>
      <c r="H10" s="52">
        <v>1.153977E-20</v>
      </c>
      <c r="I10" s="53">
        <v>1.7595649075999999</v>
      </c>
      <c r="J10" s="51">
        <v>1.4723916077999999</v>
      </c>
      <c r="K10" s="51">
        <v>2.1027481055999999</v>
      </c>
      <c r="L10" s="52">
        <v>2.9005655198999998</v>
      </c>
      <c r="M10" s="52">
        <v>2.3186391656000001</v>
      </c>
      <c r="N10" s="52">
        <v>3.6285423191000001</v>
      </c>
      <c r="O10" s="52" t="s">
        <v>33</v>
      </c>
      <c r="P10" s="52" t="s">
        <v>33</v>
      </c>
      <c r="Q10" s="52" t="s">
        <v>33</v>
      </c>
      <c r="R10" s="40" t="s">
        <v>33</v>
      </c>
      <c r="S10" s="40" t="s">
        <v>33</v>
      </c>
      <c r="AD10" s="26"/>
    </row>
    <row r="11" spans="1:30" x14ac:dyDescent="0.25">
      <c r="A11" s="5" t="s">
        <v>1</v>
      </c>
      <c r="B11" s="40">
        <v>2006</v>
      </c>
      <c r="C11" s="41">
        <v>110</v>
      </c>
      <c r="D11" s="40">
        <v>70080</v>
      </c>
      <c r="E11" s="50">
        <v>1.862512207</v>
      </c>
      <c r="F11" s="51">
        <v>1.4781830257999999</v>
      </c>
      <c r="G11" s="51">
        <v>2.3467673899000001</v>
      </c>
      <c r="H11" s="52">
        <v>3.837211E-16</v>
      </c>
      <c r="I11" s="53">
        <v>1.5696347032</v>
      </c>
      <c r="J11" s="51">
        <v>1.3020861195</v>
      </c>
      <c r="K11" s="51">
        <v>1.8921583331</v>
      </c>
      <c r="L11" s="52">
        <v>2.6123909179</v>
      </c>
      <c r="M11" s="52">
        <v>2.0733243503000001</v>
      </c>
      <c r="N11" s="52">
        <v>3.2916153744000001</v>
      </c>
      <c r="O11" s="52" t="s">
        <v>33</v>
      </c>
      <c r="P11" s="52" t="s">
        <v>33</v>
      </c>
      <c r="Q11" s="52" t="s">
        <v>33</v>
      </c>
      <c r="R11" s="40" t="s">
        <v>33</v>
      </c>
      <c r="S11" s="40" t="s">
        <v>33</v>
      </c>
      <c r="AD11" s="26"/>
    </row>
    <row r="12" spans="1:30" x14ac:dyDescent="0.25">
      <c r="A12" s="5" t="s">
        <v>1</v>
      </c>
      <c r="B12" s="40">
        <v>2007</v>
      </c>
      <c r="C12" s="41">
        <v>110</v>
      </c>
      <c r="D12" s="40">
        <v>71786</v>
      </c>
      <c r="E12" s="50">
        <v>1.8046903272999999</v>
      </c>
      <c r="F12" s="51">
        <v>1.4322696219</v>
      </c>
      <c r="G12" s="51">
        <v>2.2739483737000001</v>
      </c>
      <c r="H12" s="52">
        <v>3.3913869999999998E-15</v>
      </c>
      <c r="I12" s="53">
        <v>1.5323322096000001</v>
      </c>
      <c r="J12" s="51">
        <v>1.2711419393000001</v>
      </c>
      <c r="K12" s="51">
        <v>1.8471910398</v>
      </c>
      <c r="L12" s="52">
        <v>2.5312889778000001</v>
      </c>
      <c r="M12" s="52">
        <v>2.0089254384999999</v>
      </c>
      <c r="N12" s="52">
        <v>3.1894781986999998</v>
      </c>
      <c r="O12" s="52" t="s">
        <v>33</v>
      </c>
      <c r="P12" s="52" t="s">
        <v>33</v>
      </c>
      <c r="Q12" s="52" t="s">
        <v>33</v>
      </c>
      <c r="R12" s="40" t="s">
        <v>33</v>
      </c>
      <c r="S12" s="40" t="s">
        <v>33</v>
      </c>
      <c r="AD12" s="26"/>
    </row>
    <row r="13" spans="1:30" x14ac:dyDescent="0.25">
      <c r="A13" s="5" t="s">
        <v>1</v>
      </c>
      <c r="B13" s="40">
        <v>2008</v>
      </c>
      <c r="C13" s="41">
        <v>109</v>
      </c>
      <c r="D13" s="40">
        <v>73243</v>
      </c>
      <c r="E13" s="50">
        <v>1.7576148369</v>
      </c>
      <c r="F13" s="51">
        <v>1.3939054064</v>
      </c>
      <c r="G13" s="51">
        <v>2.2162263671</v>
      </c>
      <c r="H13" s="52">
        <v>2.3896690000000001E-14</v>
      </c>
      <c r="I13" s="53">
        <v>1.4881968243000001</v>
      </c>
      <c r="J13" s="51">
        <v>1.2334741495999999</v>
      </c>
      <c r="K13" s="51">
        <v>1.7955218506999999</v>
      </c>
      <c r="L13" s="52">
        <v>2.4652601038999999</v>
      </c>
      <c r="M13" s="52">
        <v>1.9551151452</v>
      </c>
      <c r="N13" s="52">
        <v>3.1085163424000002</v>
      </c>
      <c r="O13" s="52" t="s">
        <v>33</v>
      </c>
      <c r="P13" s="52" t="s">
        <v>33</v>
      </c>
      <c r="Q13" s="52" t="s">
        <v>33</v>
      </c>
      <c r="R13" s="40" t="s">
        <v>33</v>
      </c>
      <c r="S13" s="40" t="s">
        <v>33</v>
      </c>
      <c r="AD13" s="26"/>
    </row>
    <row r="14" spans="1:30" x14ac:dyDescent="0.25">
      <c r="A14" s="5" t="s">
        <v>1</v>
      </c>
      <c r="B14" s="40">
        <v>2009</v>
      </c>
      <c r="C14" s="41">
        <v>98</v>
      </c>
      <c r="D14" s="40">
        <v>74838</v>
      </c>
      <c r="E14" s="50">
        <v>1.5266106143</v>
      </c>
      <c r="F14" s="51">
        <v>1.2003520013</v>
      </c>
      <c r="G14" s="51">
        <v>1.9415471173000001</v>
      </c>
      <c r="H14" s="52">
        <v>5.412673E-10</v>
      </c>
      <c r="I14" s="53">
        <v>1.3094951762</v>
      </c>
      <c r="J14" s="51">
        <v>1.0742851253000001</v>
      </c>
      <c r="K14" s="51">
        <v>1.5962034436999999</v>
      </c>
      <c r="L14" s="52">
        <v>2.1412496996999999</v>
      </c>
      <c r="M14" s="52">
        <v>1.6836338868</v>
      </c>
      <c r="N14" s="52">
        <v>2.7232466111</v>
      </c>
      <c r="O14" s="52" t="s">
        <v>33</v>
      </c>
      <c r="P14" s="52" t="s">
        <v>33</v>
      </c>
      <c r="Q14" s="52" t="s">
        <v>33</v>
      </c>
      <c r="R14" s="40" t="s">
        <v>33</v>
      </c>
      <c r="S14" s="40" t="s">
        <v>33</v>
      </c>
      <c r="AD14" s="26"/>
    </row>
    <row r="15" spans="1:30" x14ac:dyDescent="0.25">
      <c r="A15" s="5" t="s">
        <v>1</v>
      </c>
      <c r="B15" s="40">
        <v>2010</v>
      </c>
      <c r="C15" s="41">
        <v>107</v>
      </c>
      <c r="D15" s="40">
        <v>76106</v>
      </c>
      <c r="E15" s="50">
        <v>1.6219971236999999</v>
      </c>
      <c r="F15" s="51">
        <v>1.2842320335999999</v>
      </c>
      <c r="G15" s="51">
        <v>2.0485976056999999</v>
      </c>
      <c r="H15" s="52">
        <v>5.2073329999999999E-12</v>
      </c>
      <c r="I15" s="53">
        <v>1.4059338291000001</v>
      </c>
      <c r="J15" s="51">
        <v>1.1632581977000001</v>
      </c>
      <c r="K15" s="51">
        <v>1.6992357635999999</v>
      </c>
      <c r="L15" s="52">
        <v>2.2750404204999999</v>
      </c>
      <c r="M15" s="52">
        <v>1.8012854296</v>
      </c>
      <c r="N15" s="52">
        <v>2.8733974248999998</v>
      </c>
      <c r="O15" s="52" t="s">
        <v>33</v>
      </c>
      <c r="P15" s="52" t="s">
        <v>33</v>
      </c>
      <c r="Q15" s="52" t="s">
        <v>33</v>
      </c>
      <c r="R15" s="40" t="s">
        <v>33</v>
      </c>
      <c r="S15" s="40" t="s">
        <v>33</v>
      </c>
      <c r="AD15" s="26"/>
    </row>
    <row r="16" spans="1:30" x14ac:dyDescent="0.25">
      <c r="A16" s="5" t="s">
        <v>1</v>
      </c>
      <c r="B16" s="40">
        <v>2011</v>
      </c>
      <c r="C16" s="41">
        <v>109</v>
      </c>
      <c r="D16" s="40">
        <v>77511</v>
      </c>
      <c r="E16" s="50">
        <v>1.6001049818999999</v>
      </c>
      <c r="F16" s="51">
        <v>1.2685762665</v>
      </c>
      <c r="G16" s="51">
        <v>2.0182751486999999</v>
      </c>
      <c r="H16" s="52">
        <v>8.8283199999999997E-12</v>
      </c>
      <c r="I16" s="53">
        <v>1.4062520158</v>
      </c>
      <c r="J16" s="51">
        <v>1.1655551745999999</v>
      </c>
      <c r="K16" s="51">
        <v>1.6966547574999999</v>
      </c>
      <c r="L16" s="52">
        <v>2.2443341345999999</v>
      </c>
      <c r="M16" s="52">
        <v>1.7793263877000001</v>
      </c>
      <c r="N16" s="52">
        <v>2.8308666372000002</v>
      </c>
      <c r="O16" s="52" t="s">
        <v>33</v>
      </c>
      <c r="P16" s="52" t="s">
        <v>33</v>
      </c>
      <c r="Q16" s="52" t="s">
        <v>33</v>
      </c>
      <c r="R16" s="40" t="s">
        <v>33</v>
      </c>
      <c r="S16" s="40" t="s">
        <v>33</v>
      </c>
      <c r="AD16" s="26"/>
    </row>
    <row r="17" spans="1:30" x14ac:dyDescent="0.25">
      <c r="A17" s="5" t="s">
        <v>1</v>
      </c>
      <c r="B17" s="40">
        <v>2012</v>
      </c>
      <c r="C17" s="41">
        <v>73</v>
      </c>
      <c r="D17" s="40">
        <v>79195</v>
      </c>
      <c r="E17" s="50">
        <v>1.0436204394999999</v>
      </c>
      <c r="F17" s="51">
        <v>0.798909745</v>
      </c>
      <c r="G17" s="51">
        <v>1.3632874409</v>
      </c>
      <c r="H17" s="52">
        <v>5.1909918000000001E-3</v>
      </c>
      <c r="I17" s="53">
        <v>0.92177536459999998</v>
      </c>
      <c r="J17" s="51">
        <v>0.73282367569999995</v>
      </c>
      <c r="K17" s="51">
        <v>1.1594464684000001</v>
      </c>
      <c r="L17" s="52">
        <v>1.4637995646999999</v>
      </c>
      <c r="M17" s="52">
        <v>1.1205642326</v>
      </c>
      <c r="N17" s="52">
        <v>1.9121698723</v>
      </c>
      <c r="O17" s="52" t="s">
        <v>33</v>
      </c>
      <c r="P17" s="52" t="s">
        <v>33</v>
      </c>
      <c r="Q17" s="52" t="s">
        <v>33</v>
      </c>
      <c r="R17" s="40" t="s">
        <v>33</v>
      </c>
      <c r="S17" s="40" t="s">
        <v>33</v>
      </c>
      <c r="AD17" s="26"/>
    </row>
    <row r="18" spans="1:30" x14ac:dyDescent="0.25">
      <c r="A18" s="5" t="s">
        <v>1</v>
      </c>
      <c r="B18" s="40">
        <v>2013</v>
      </c>
      <c r="C18" s="41">
        <v>68</v>
      </c>
      <c r="D18" s="40">
        <v>80871</v>
      </c>
      <c r="E18" s="50">
        <v>0.93414055110000005</v>
      </c>
      <c r="F18" s="51">
        <v>0.70999327359999997</v>
      </c>
      <c r="G18" s="51">
        <v>1.2290518821</v>
      </c>
      <c r="H18" s="52">
        <v>5.3576351000000001E-2</v>
      </c>
      <c r="I18" s="53">
        <v>0.84084529679999997</v>
      </c>
      <c r="J18" s="51">
        <v>0.6629682804</v>
      </c>
      <c r="K18" s="51">
        <v>1.0664474214999999</v>
      </c>
      <c r="L18" s="52">
        <v>1.3102412336</v>
      </c>
      <c r="M18" s="52">
        <v>0.9958484957</v>
      </c>
      <c r="N18" s="52">
        <v>1.7238888218999999</v>
      </c>
      <c r="O18" s="52" t="s">
        <v>33</v>
      </c>
      <c r="P18" s="52" t="s">
        <v>33</v>
      </c>
      <c r="Q18" s="52" t="s">
        <v>33</v>
      </c>
      <c r="R18" s="40" t="s">
        <v>33</v>
      </c>
      <c r="S18" s="40" t="s">
        <v>33</v>
      </c>
      <c r="AD18" s="26"/>
    </row>
    <row r="19" spans="1:30" x14ac:dyDescent="0.25">
      <c r="A19" s="5" t="s">
        <v>1</v>
      </c>
      <c r="B19" s="40">
        <v>2014</v>
      </c>
      <c r="C19" s="41">
        <v>70</v>
      </c>
      <c r="D19" s="40">
        <v>82346</v>
      </c>
      <c r="E19" s="50">
        <v>0.94382268120000001</v>
      </c>
      <c r="F19" s="51">
        <v>0.71929212860000002</v>
      </c>
      <c r="G19" s="51">
        <v>1.238441543</v>
      </c>
      <c r="H19" s="52">
        <v>4.29880479E-2</v>
      </c>
      <c r="I19" s="53">
        <v>0.85007164889999998</v>
      </c>
      <c r="J19" s="51">
        <v>0.67253902259999998</v>
      </c>
      <c r="K19" s="51">
        <v>1.0744682226</v>
      </c>
      <c r="L19" s="52">
        <v>1.3238215520000001</v>
      </c>
      <c r="M19" s="52">
        <v>1.008891226</v>
      </c>
      <c r="N19" s="52">
        <v>1.7370589181</v>
      </c>
      <c r="O19" s="52" t="s">
        <v>33</v>
      </c>
      <c r="P19" s="52" t="s">
        <v>33</v>
      </c>
      <c r="Q19" s="52" t="s">
        <v>33</v>
      </c>
      <c r="R19" s="40" t="s">
        <v>33</v>
      </c>
      <c r="S19" s="40" t="s">
        <v>33</v>
      </c>
      <c r="AD19" s="26"/>
    </row>
    <row r="20" spans="1:30" x14ac:dyDescent="0.25">
      <c r="A20" s="5" t="s">
        <v>1</v>
      </c>
      <c r="B20" s="40">
        <v>2015</v>
      </c>
      <c r="C20" s="41">
        <v>83</v>
      </c>
      <c r="D20" s="40">
        <v>83904</v>
      </c>
      <c r="E20" s="50">
        <v>1.0750321214</v>
      </c>
      <c r="F20" s="51">
        <v>0.83282175339999998</v>
      </c>
      <c r="G20" s="51">
        <v>1.3876847685</v>
      </c>
      <c r="H20" s="52">
        <v>1.6155709000000001E-3</v>
      </c>
      <c r="I20" s="53">
        <v>0.98922578179999998</v>
      </c>
      <c r="J20" s="51">
        <v>0.79774468470000004</v>
      </c>
      <c r="K20" s="51">
        <v>1.2266677124000001</v>
      </c>
      <c r="L20" s="52">
        <v>1.5078581176000001</v>
      </c>
      <c r="M20" s="52">
        <v>1.1681297854999999</v>
      </c>
      <c r="N20" s="52">
        <v>1.9463899738999999</v>
      </c>
      <c r="O20" s="52" t="s">
        <v>33</v>
      </c>
      <c r="P20" s="52" t="s">
        <v>33</v>
      </c>
      <c r="Q20" s="52" t="s">
        <v>33</v>
      </c>
      <c r="R20" s="40" t="s">
        <v>33</v>
      </c>
      <c r="S20" s="40" t="s">
        <v>33</v>
      </c>
      <c r="AD20" s="26"/>
    </row>
    <row r="21" spans="1:30" x14ac:dyDescent="0.25">
      <c r="A21" s="5" t="s">
        <v>1</v>
      </c>
      <c r="B21" s="40">
        <v>2016</v>
      </c>
      <c r="C21" s="41">
        <v>76</v>
      </c>
      <c r="D21" s="40">
        <v>85212</v>
      </c>
      <c r="E21" s="50">
        <v>0.96807282269999995</v>
      </c>
      <c r="F21" s="51">
        <v>0.74362676800000005</v>
      </c>
      <c r="G21" s="51">
        <v>1.2602625811999999</v>
      </c>
      <c r="H21" s="52">
        <v>2.3028040199999999E-2</v>
      </c>
      <c r="I21" s="53">
        <v>0.89189316060000001</v>
      </c>
      <c r="J21" s="51">
        <v>0.71231701800000002</v>
      </c>
      <c r="K21" s="51">
        <v>1.1167407063999999</v>
      </c>
      <c r="L21" s="52">
        <v>1.3578352079</v>
      </c>
      <c r="M21" s="52">
        <v>1.0430234001000001</v>
      </c>
      <c r="N21" s="52">
        <v>1.7676654729000001</v>
      </c>
      <c r="O21" s="52" t="s">
        <v>33</v>
      </c>
      <c r="P21" s="52" t="s">
        <v>33</v>
      </c>
      <c r="Q21" s="52" t="s">
        <v>33</v>
      </c>
      <c r="R21" s="40" t="s">
        <v>33</v>
      </c>
      <c r="S21" s="40" t="s">
        <v>33</v>
      </c>
      <c r="AD21" s="26"/>
    </row>
    <row r="22" spans="1:30" x14ac:dyDescent="0.25">
      <c r="A22" s="5" t="s">
        <v>1</v>
      </c>
      <c r="B22" s="40">
        <v>2017</v>
      </c>
      <c r="C22" s="41">
        <v>70</v>
      </c>
      <c r="D22" s="40">
        <v>86768</v>
      </c>
      <c r="E22" s="50">
        <v>0.85808916040000005</v>
      </c>
      <c r="F22" s="51">
        <v>0.65379169380000002</v>
      </c>
      <c r="G22" s="51">
        <v>1.1262256987000001</v>
      </c>
      <c r="H22" s="52">
        <v>0.18169080479999999</v>
      </c>
      <c r="I22" s="53">
        <v>0.80674903190000002</v>
      </c>
      <c r="J22" s="51">
        <v>0.63826408759999997</v>
      </c>
      <c r="K22" s="51">
        <v>1.0197095732999999</v>
      </c>
      <c r="L22" s="52">
        <v>1.2035702749999999</v>
      </c>
      <c r="M22" s="52">
        <v>0.91701921549999998</v>
      </c>
      <c r="N22" s="52">
        <v>1.5796630893000001</v>
      </c>
      <c r="O22" s="52" t="s">
        <v>33</v>
      </c>
      <c r="P22" s="52" t="s">
        <v>33</v>
      </c>
      <c r="Q22" s="52" t="s">
        <v>33</v>
      </c>
      <c r="R22" s="40" t="s">
        <v>33</v>
      </c>
      <c r="S22" s="40" t="s">
        <v>33</v>
      </c>
      <c r="AD22" s="26"/>
    </row>
    <row r="23" spans="1:30" x14ac:dyDescent="0.25">
      <c r="A23" s="5" t="s">
        <v>1</v>
      </c>
      <c r="B23" s="40">
        <v>2018</v>
      </c>
      <c r="C23" s="41">
        <v>49</v>
      </c>
      <c r="D23" s="40">
        <v>88228</v>
      </c>
      <c r="E23" s="50">
        <v>0.57824855590000002</v>
      </c>
      <c r="F23" s="51">
        <v>0.42316327539999998</v>
      </c>
      <c r="G23" s="51">
        <v>0.79017110359999998</v>
      </c>
      <c r="H23" s="52">
        <v>0.18868588080000001</v>
      </c>
      <c r="I23" s="53">
        <v>0.5553792447</v>
      </c>
      <c r="J23" s="51">
        <v>0.41974876309999998</v>
      </c>
      <c r="K23" s="51">
        <v>0.73483505500000001</v>
      </c>
      <c r="L23" s="52">
        <v>0.81106114090000003</v>
      </c>
      <c r="M23" s="52">
        <v>0.59353592060000004</v>
      </c>
      <c r="N23" s="52">
        <v>1.1083072674000001</v>
      </c>
      <c r="O23" s="52" t="s">
        <v>33</v>
      </c>
      <c r="P23" s="52" t="s">
        <v>33</v>
      </c>
      <c r="Q23" s="52" t="s">
        <v>33</v>
      </c>
      <c r="R23" s="40" t="s">
        <v>33</v>
      </c>
      <c r="S23" s="40" t="s">
        <v>33</v>
      </c>
    </row>
    <row r="24" spans="1:30" x14ac:dyDescent="0.25">
      <c r="A24" s="5" t="s">
        <v>1</v>
      </c>
      <c r="B24" s="40">
        <v>2019</v>
      </c>
      <c r="C24" s="41">
        <v>72</v>
      </c>
      <c r="D24" s="40">
        <v>90025</v>
      </c>
      <c r="E24" s="50">
        <v>0.83046108129999996</v>
      </c>
      <c r="F24" s="51">
        <v>0.63443994059999997</v>
      </c>
      <c r="G24" s="51">
        <v>1.0870463277</v>
      </c>
      <c r="H24" s="52">
        <v>0.26673012530000001</v>
      </c>
      <c r="I24" s="53">
        <v>0.79977783950000003</v>
      </c>
      <c r="J24" s="51">
        <v>0.63482541100000001</v>
      </c>
      <c r="K24" s="51">
        <v>1.0075913495</v>
      </c>
      <c r="L24" s="52">
        <v>1.1648186671</v>
      </c>
      <c r="M24" s="52">
        <v>0.88987612140000005</v>
      </c>
      <c r="N24" s="52">
        <v>1.5247094452000001</v>
      </c>
      <c r="O24" s="52" t="s">
        <v>33</v>
      </c>
      <c r="P24" s="52" t="s">
        <v>33</v>
      </c>
      <c r="Q24" s="52" t="s">
        <v>33</v>
      </c>
      <c r="R24" s="40" t="s">
        <v>33</v>
      </c>
      <c r="S24" s="40" t="s">
        <v>33</v>
      </c>
    </row>
    <row r="25" spans="1:30" x14ac:dyDescent="0.25">
      <c r="A25" s="5" t="s">
        <v>1</v>
      </c>
      <c r="B25" s="40">
        <v>2020</v>
      </c>
      <c r="C25" s="41">
        <v>56</v>
      </c>
      <c r="D25" s="40">
        <v>91824</v>
      </c>
      <c r="E25" s="50">
        <v>0.6282822616</v>
      </c>
      <c r="F25" s="51">
        <v>0.46711341090000003</v>
      </c>
      <c r="G25" s="51">
        <v>0.84505944600000005</v>
      </c>
      <c r="H25" s="52">
        <v>0.40318214699999999</v>
      </c>
      <c r="I25" s="53">
        <v>0.60986234539999995</v>
      </c>
      <c r="J25" s="51">
        <v>0.46933747100000001</v>
      </c>
      <c r="K25" s="51">
        <v>0.79246193470000004</v>
      </c>
      <c r="L25" s="52">
        <v>0.88123925729999997</v>
      </c>
      <c r="M25" s="52">
        <v>0.6551811192</v>
      </c>
      <c r="N25" s="52">
        <v>1.1852945787</v>
      </c>
      <c r="O25" s="52" t="s">
        <v>33</v>
      </c>
      <c r="P25" s="52" t="s">
        <v>33</v>
      </c>
      <c r="Q25" s="52" t="s">
        <v>33</v>
      </c>
      <c r="R25" s="40" t="s">
        <v>33</v>
      </c>
      <c r="S25" s="40" t="s">
        <v>33</v>
      </c>
    </row>
    <row r="26" spans="1:30" x14ac:dyDescent="0.25">
      <c r="A26" s="5" t="s">
        <v>1</v>
      </c>
      <c r="B26" s="40">
        <v>2021</v>
      </c>
      <c r="C26" s="41">
        <v>54</v>
      </c>
      <c r="D26" s="40">
        <v>94362</v>
      </c>
      <c r="E26" s="50">
        <v>0.57882197420000003</v>
      </c>
      <c r="F26" s="51">
        <v>0.42852339029999997</v>
      </c>
      <c r="G26" s="51">
        <v>0.78183568370000001</v>
      </c>
      <c r="H26" s="52">
        <v>0.17423706319999999</v>
      </c>
      <c r="I26" s="53">
        <v>0.57226425889999999</v>
      </c>
      <c r="J26" s="51">
        <v>0.4382912135</v>
      </c>
      <c r="K26" s="51">
        <v>0.74718901940000004</v>
      </c>
      <c r="L26" s="52">
        <v>0.81186542709999998</v>
      </c>
      <c r="M26" s="52">
        <v>0.60105410780000001</v>
      </c>
      <c r="N26" s="52">
        <v>1.0966158672999999</v>
      </c>
      <c r="O26" s="52" t="s">
        <v>33</v>
      </c>
      <c r="P26" s="52" t="s">
        <v>33</v>
      </c>
      <c r="Q26" s="52" t="s">
        <v>33</v>
      </c>
      <c r="R26" s="40" t="s">
        <v>33</v>
      </c>
      <c r="S26" s="40" t="s">
        <v>33</v>
      </c>
    </row>
    <row r="27" spans="1:30" x14ac:dyDescent="0.25">
      <c r="A27" s="5" t="s">
        <v>1</v>
      </c>
      <c r="B27" s="40">
        <v>2022</v>
      </c>
      <c r="C27" s="41">
        <v>68</v>
      </c>
      <c r="D27" s="40">
        <v>96240</v>
      </c>
      <c r="E27" s="50">
        <v>0.72314805950000005</v>
      </c>
      <c r="F27" s="51">
        <v>0.54913966449999996</v>
      </c>
      <c r="G27" s="51">
        <v>0.95229529000000002</v>
      </c>
      <c r="H27" s="52">
        <v>0.91947298629999996</v>
      </c>
      <c r="I27" s="53">
        <v>0.70656691599999999</v>
      </c>
      <c r="J27" s="51">
        <v>0.55709588330000004</v>
      </c>
      <c r="K27" s="51">
        <v>0.89614161910000001</v>
      </c>
      <c r="L27" s="52">
        <v>1.0142996195</v>
      </c>
      <c r="M27" s="52">
        <v>0.77023252070000003</v>
      </c>
      <c r="N27" s="52">
        <v>1.3357053753999999</v>
      </c>
      <c r="O27" s="52" t="s">
        <v>33</v>
      </c>
      <c r="P27" s="52" t="s">
        <v>33</v>
      </c>
      <c r="Q27" s="52" t="s">
        <v>33</v>
      </c>
      <c r="R27" s="40" t="s">
        <v>33</v>
      </c>
      <c r="S27" s="40" t="s">
        <v>33</v>
      </c>
    </row>
    <row r="28" spans="1:30" s="6" customFormat="1" ht="15.6" x14ac:dyDescent="0.3">
      <c r="A28" s="6" t="s">
        <v>2</v>
      </c>
      <c r="B28" s="44">
        <v>2003</v>
      </c>
      <c r="C28" s="45">
        <v>526</v>
      </c>
      <c r="D28" s="44">
        <v>308955</v>
      </c>
      <c r="E28" s="46">
        <v>2.0813956637</v>
      </c>
      <c r="F28" s="47">
        <v>1.7767986688999999</v>
      </c>
      <c r="G28" s="47">
        <v>2.4382097897000001</v>
      </c>
      <c r="H28" s="48">
        <v>3.3946779999999999E-40</v>
      </c>
      <c r="I28" s="49">
        <v>1.7025133109999999</v>
      </c>
      <c r="J28" s="47">
        <v>1.5630625763999999</v>
      </c>
      <c r="K28" s="47">
        <v>1.8544053308999999</v>
      </c>
      <c r="L28" s="48">
        <v>2.9194005321000001</v>
      </c>
      <c r="M28" s="48">
        <v>2.4921676690000001</v>
      </c>
      <c r="N28" s="48">
        <v>3.4198740209</v>
      </c>
      <c r="O28" s="48">
        <v>0.4123</v>
      </c>
      <c r="P28" s="48">
        <v>0.38579999999999998</v>
      </c>
      <c r="Q28" s="48">
        <v>0.44069999999999998</v>
      </c>
      <c r="R28" s="44" t="s">
        <v>61</v>
      </c>
      <c r="S28" s="44" t="s">
        <v>33</v>
      </c>
    </row>
    <row r="29" spans="1:30" x14ac:dyDescent="0.25">
      <c r="A29" s="5" t="s">
        <v>2</v>
      </c>
      <c r="B29" s="40">
        <v>2004</v>
      </c>
      <c r="C29" s="41">
        <v>466</v>
      </c>
      <c r="D29" s="40">
        <v>313604</v>
      </c>
      <c r="E29" s="50">
        <v>1.8039799316</v>
      </c>
      <c r="F29" s="51">
        <v>1.5351400917</v>
      </c>
      <c r="G29" s="51">
        <v>2.1199000737000002</v>
      </c>
      <c r="H29" s="52">
        <v>1.741937E-29</v>
      </c>
      <c r="I29" s="53">
        <v>1.4859504343000001</v>
      </c>
      <c r="J29" s="51">
        <v>1.3569791449999999</v>
      </c>
      <c r="K29" s="51">
        <v>1.6271795341999999</v>
      </c>
      <c r="L29" s="52">
        <v>2.5302925647999999</v>
      </c>
      <c r="M29" s="52">
        <v>2.1532132879999999</v>
      </c>
      <c r="N29" s="52">
        <v>2.9734074647000002</v>
      </c>
      <c r="O29" s="52" t="s">
        <v>33</v>
      </c>
      <c r="P29" s="52" t="s">
        <v>33</v>
      </c>
      <c r="Q29" s="52" t="s">
        <v>33</v>
      </c>
      <c r="R29" s="40" t="s">
        <v>33</v>
      </c>
      <c r="S29" s="40" t="s">
        <v>33</v>
      </c>
    </row>
    <row r="30" spans="1:30" x14ac:dyDescent="0.25">
      <c r="A30" s="5" t="s">
        <v>2</v>
      </c>
      <c r="B30" s="40">
        <v>2005</v>
      </c>
      <c r="C30" s="41">
        <v>452</v>
      </c>
      <c r="D30" s="40">
        <v>317288</v>
      </c>
      <c r="E30" s="50">
        <v>1.7407569088999999</v>
      </c>
      <c r="F30" s="51">
        <v>1.4801923197</v>
      </c>
      <c r="G30" s="51">
        <v>2.0471897979999998</v>
      </c>
      <c r="H30" s="52">
        <v>3.8368960000000003E-27</v>
      </c>
      <c r="I30" s="53">
        <v>1.4245732583999999</v>
      </c>
      <c r="J30" s="51">
        <v>1.2991151125</v>
      </c>
      <c r="K30" s="51">
        <v>1.5621471484</v>
      </c>
      <c r="L30" s="52">
        <v>2.4416148908999999</v>
      </c>
      <c r="M30" s="52">
        <v>2.0761426197000001</v>
      </c>
      <c r="N30" s="52">
        <v>2.8714228101999999</v>
      </c>
      <c r="O30" s="52" t="s">
        <v>33</v>
      </c>
      <c r="P30" s="52" t="s">
        <v>33</v>
      </c>
      <c r="Q30" s="52" t="s">
        <v>33</v>
      </c>
      <c r="R30" s="40" t="s">
        <v>33</v>
      </c>
      <c r="S30" s="40" t="s">
        <v>33</v>
      </c>
    </row>
    <row r="31" spans="1:30" x14ac:dyDescent="0.25">
      <c r="A31" s="5" t="s">
        <v>2</v>
      </c>
      <c r="B31" s="40">
        <v>2006</v>
      </c>
      <c r="C31" s="41">
        <v>500</v>
      </c>
      <c r="D31" s="40">
        <v>320672</v>
      </c>
      <c r="E31" s="50">
        <v>1.9260761148000001</v>
      </c>
      <c r="F31" s="51">
        <v>1.6417633019</v>
      </c>
      <c r="G31" s="51">
        <v>2.2596248775999999</v>
      </c>
      <c r="H31" s="52">
        <v>3.2676210000000001E-34</v>
      </c>
      <c r="I31" s="53">
        <v>1.5592256261999999</v>
      </c>
      <c r="J31" s="51">
        <v>1.4283744515000001</v>
      </c>
      <c r="K31" s="51">
        <v>1.7020638746000001</v>
      </c>
      <c r="L31" s="52">
        <v>2.7015467230999999</v>
      </c>
      <c r="M31" s="52">
        <v>2.3027647942999998</v>
      </c>
      <c r="N31" s="52">
        <v>3.1693878224000001</v>
      </c>
      <c r="O31" s="52" t="s">
        <v>33</v>
      </c>
      <c r="P31" s="52" t="s">
        <v>33</v>
      </c>
      <c r="Q31" s="52" t="s">
        <v>33</v>
      </c>
      <c r="R31" s="40" t="s">
        <v>33</v>
      </c>
      <c r="S31" s="40" t="s">
        <v>33</v>
      </c>
    </row>
    <row r="32" spans="1:30" x14ac:dyDescent="0.25">
      <c r="A32" s="5" t="s">
        <v>2</v>
      </c>
      <c r="B32" s="40">
        <v>2007</v>
      </c>
      <c r="C32" s="41">
        <v>447</v>
      </c>
      <c r="D32" s="40">
        <v>324705</v>
      </c>
      <c r="E32" s="50">
        <v>1.6695779399999999</v>
      </c>
      <c r="F32" s="51">
        <v>1.4188426628999999</v>
      </c>
      <c r="G32" s="51">
        <v>1.9646226962</v>
      </c>
      <c r="H32" s="52">
        <v>1.2002490000000001E-24</v>
      </c>
      <c r="I32" s="53">
        <v>1.3766341756</v>
      </c>
      <c r="J32" s="51">
        <v>1.2547525745000001</v>
      </c>
      <c r="K32" s="51">
        <v>1.5103548635999999</v>
      </c>
      <c r="L32" s="52">
        <v>2.3417780731</v>
      </c>
      <c r="M32" s="52">
        <v>1.9900925600999999</v>
      </c>
      <c r="N32" s="52">
        <v>2.7556128057999998</v>
      </c>
      <c r="O32" s="52" t="s">
        <v>33</v>
      </c>
      <c r="P32" s="52" t="s">
        <v>33</v>
      </c>
      <c r="Q32" s="52" t="s">
        <v>33</v>
      </c>
      <c r="R32" s="40" t="s">
        <v>33</v>
      </c>
      <c r="S32" s="40" t="s">
        <v>33</v>
      </c>
    </row>
    <row r="33" spans="1:30" x14ac:dyDescent="0.25">
      <c r="A33" s="5" t="s">
        <v>2</v>
      </c>
      <c r="B33" s="40">
        <v>2008</v>
      </c>
      <c r="C33" s="41">
        <v>451</v>
      </c>
      <c r="D33" s="40">
        <v>328583</v>
      </c>
      <c r="E33" s="50">
        <v>1.6287654245000001</v>
      </c>
      <c r="F33" s="51">
        <v>1.3845844243000001</v>
      </c>
      <c r="G33" s="51">
        <v>1.916009426</v>
      </c>
      <c r="H33" s="52">
        <v>2.0754259999999999E-23</v>
      </c>
      <c r="I33" s="53">
        <v>1.3725603577000001</v>
      </c>
      <c r="J33" s="51">
        <v>1.2515549902000001</v>
      </c>
      <c r="K33" s="51">
        <v>1.5052650105000001</v>
      </c>
      <c r="L33" s="52">
        <v>2.2845337529999998</v>
      </c>
      <c r="M33" s="52">
        <v>1.9420413791</v>
      </c>
      <c r="N33" s="52">
        <v>2.6874270162</v>
      </c>
      <c r="O33" s="52" t="s">
        <v>33</v>
      </c>
      <c r="P33" s="52" t="s">
        <v>33</v>
      </c>
      <c r="Q33" s="52" t="s">
        <v>33</v>
      </c>
      <c r="R33" s="40" t="s">
        <v>33</v>
      </c>
      <c r="S33" s="40" t="s">
        <v>33</v>
      </c>
    </row>
    <row r="34" spans="1:30" x14ac:dyDescent="0.25">
      <c r="A34" s="5" t="s">
        <v>2</v>
      </c>
      <c r="B34" s="40">
        <v>2009</v>
      </c>
      <c r="C34" s="41">
        <v>452</v>
      </c>
      <c r="D34" s="40">
        <v>333651</v>
      </c>
      <c r="E34" s="50">
        <v>1.6202140914000001</v>
      </c>
      <c r="F34" s="51">
        <v>1.3771080444999999</v>
      </c>
      <c r="G34" s="51">
        <v>1.9062365604</v>
      </c>
      <c r="H34" s="52">
        <v>4.3029100000000002E-23</v>
      </c>
      <c r="I34" s="53">
        <v>1.3547089623999999</v>
      </c>
      <c r="J34" s="51">
        <v>1.2354035677999999</v>
      </c>
      <c r="K34" s="51">
        <v>1.4855359176</v>
      </c>
      <c r="L34" s="52">
        <v>2.2725395096000001</v>
      </c>
      <c r="M34" s="52">
        <v>1.9315548832</v>
      </c>
      <c r="N34" s="52">
        <v>2.6737194306999998</v>
      </c>
      <c r="O34" s="52" t="s">
        <v>33</v>
      </c>
      <c r="P34" s="52" t="s">
        <v>33</v>
      </c>
      <c r="Q34" s="52" t="s">
        <v>33</v>
      </c>
      <c r="R34" s="40" t="s">
        <v>33</v>
      </c>
      <c r="S34" s="40" t="s">
        <v>33</v>
      </c>
    </row>
    <row r="35" spans="1:30" x14ac:dyDescent="0.25">
      <c r="A35" s="5" t="s">
        <v>2</v>
      </c>
      <c r="B35" s="40">
        <v>2010</v>
      </c>
      <c r="C35" s="41">
        <v>437</v>
      </c>
      <c r="D35" s="40">
        <v>338864</v>
      </c>
      <c r="E35" s="50">
        <v>1.5588464201000001</v>
      </c>
      <c r="F35" s="51">
        <v>1.3232473481</v>
      </c>
      <c r="G35" s="51">
        <v>1.8363929955</v>
      </c>
      <c r="H35" s="52">
        <v>8.1845560000000001E-21</v>
      </c>
      <c r="I35" s="53">
        <v>1.2896029085</v>
      </c>
      <c r="J35" s="51">
        <v>1.1741876605999999</v>
      </c>
      <c r="K35" s="51">
        <v>1.4163627480000001</v>
      </c>
      <c r="L35" s="52">
        <v>2.1864641825</v>
      </c>
      <c r="M35" s="52">
        <v>1.8560089654</v>
      </c>
      <c r="N35" s="52">
        <v>2.5757556729000002</v>
      </c>
      <c r="O35" s="52" t="s">
        <v>33</v>
      </c>
      <c r="P35" s="52" t="s">
        <v>33</v>
      </c>
      <c r="Q35" s="52" t="s">
        <v>33</v>
      </c>
      <c r="R35" s="40" t="s">
        <v>33</v>
      </c>
      <c r="S35" s="40" t="s">
        <v>33</v>
      </c>
    </row>
    <row r="36" spans="1:30" x14ac:dyDescent="0.25">
      <c r="A36" s="5" t="s">
        <v>2</v>
      </c>
      <c r="B36" s="40">
        <v>2011</v>
      </c>
      <c r="C36" s="41">
        <v>437</v>
      </c>
      <c r="D36" s="40">
        <v>344446</v>
      </c>
      <c r="E36" s="50">
        <v>1.5176889310999999</v>
      </c>
      <c r="F36" s="51">
        <v>1.2882812978</v>
      </c>
      <c r="G36" s="51">
        <v>1.787947784</v>
      </c>
      <c r="H36" s="52">
        <v>1.6259020000000001E-19</v>
      </c>
      <c r="I36" s="53">
        <v>1.2687039478</v>
      </c>
      <c r="J36" s="51">
        <v>1.1551590886000001</v>
      </c>
      <c r="K36" s="51">
        <v>1.3934095511</v>
      </c>
      <c r="L36" s="52">
        <v>2.1287359969000001</v>
      </c>
      <c r="M36" s="52">
        <v>1.8069649956</v>
      </c>
      <c r="N36" s="52">
        <v>2.5078056052000002</v>
      </c>
      <c r="O36" s="52" t="s">
        <v>33</v>
      </c>
      <c r="P36" s="52" t="s">
        <v>33</v>
      </c>
      <c r="Q36" s="52" t="s">
        <v>33</v>
      </c>
      <c r="R36" s="40" t="s">
        <v>33</v>
      </c>
      <c r="S36" s="40" t="s">
        <v>33</v>
      </c>
    </row>
    <row r="37" spans="1:30" x14ac:dyDescent="0.25">
      <c r="A37" s="5" t="s">
        <v>2</v>
      </c>
      <c r="B37" s="40">
        <v>2012</v>
      </c>
      <c r="C37" s="41">
        <v>331</v>
      </c>
      <c r="D37" s="40">
        <v>348584</v>
      </c>
      <c r="E37" s="50">
        <v>1.122526288</v>
      </c>
      <c r="F37" s="51">
        <v>0.94448091639999998</v>
      </c>
      <c r="G37" s="51">
        <v>1.3341352328</v>
      </c>
      <c r="H37" s="52">
        <v>2.5843102000000001E-7</v>
      </c>
      <c r="I37" s="53">
        <v>0.94955591770000003</v>
      </c>
      <c r="J37" s="51">
        <v>0.85257830359999998</v>
      </c>
      <c r="K37" s="51">
        <v>1.0575643749999999</v>
      </c>
      <c r="L37" s="52">
        <v>1.5744742336999999</v>
      </c>
      <c r="M37" s="52">
        <v>1.3247448037</v>
      </c>
      <c r="N37" s="52">
        <v>1.8712804954</v>
      </c>
      <c r="O37" s="52" t="s">
        <v>33</v>
      </c>
      <c r="P37" s="52" t="s">
        <v>33</v>
      </c>
      <c r="Q37" s="52" t="s">
        <v>33</v>
      </c>
      <c r="R37" s="40" t="s">
        <v>33</v>
      </c>
      <c r="S37" s="40" t="s">
        <v>33</v>
      </c>
    </row>
    <row r="38" spans="1:30" x14ac:dyDescent="0.25">
      <c r="A38" s="5" t="s">
        <v>2</v>
      </c>
      <c r="B38" s="40">
        <v>2013</v>
      </c>
      <c r="C38" s="41">
        <v>317</v>
      </c>
      <c r="D38" s="40">
        <v>353173</v>
      </c>
      <c r="E38" s="50">
        <v>1.0408375884000001</v>
      </c>
      <c r="F38" s="51">
        <v>0.87445880070000004</v>
      </c>
      <c r="G38" s="51">
        <v>1.238872414</v>
      </c>
      <c r="H38" s="52">
        <v>2.06573E-5</v>
      </c>
      <c r="I38" s="53">
        <v>0.89757710810000002</v>
      </c>
      <c r="J38" s="51">
        <v>0.80401384279999999</v>
      </c>
      <c r="K38" s="51">
        <v>1.0020283509000001</v>
      </c>
      <c r="L38" s="52">
        <v>1.4598962908999999</v>
      </c>
      <c r="M38" s="52">
        <v>1.2265306076</v>
      </c>
      <c r="N38" s="52">
        <v>1.7376632648999999</v>
      </c>
      <c r="O38" s="52" t="s">
        <v>33</v>
      </c>
      <c r="P38" s="52" t="s">
        <v>33</v>
      </c>
      <c r="Q38" s="52" t="s">
        <v>33</v>
      </c>
      <c r="R38" s="40" t="s">
        <v>33</v>
      </c>
      <c r="S38" s="40" t="s">
        <v>33</v>
      </c>
    </row>
    <row r="39" spans="1:30" x14ac:dyDescent="0.25">
      <c r="A39" s="5" t="s">
        <v>2</v>
      </c>
      <c r="B39" s="40">
        <v>2014</v>
      </c>
      <c r="C39" s="41">
        <v>314</v>
      </c>
      <c r="D39" s="40">
        <v>357493</v>
      </c>
      <c r="E39" s="50">
        <v>0.98542499429999997</v>
      </c>
      <c r="F39" s="51">
        <v>0.82755153189999997</v>
      </c>
      <c r="G39" s="51">
        <v>1.1734162552</v>
      </c>
      <c r="H39" s="52">
        <v>2.799643E-4</v>
      </c>
      <c r="I39" s="53">
        <v>0.87833887659999998</v>
      </c>
      <c r="J39" s="51">
        <v>0.78636834649999998</v>
      </c>
      <c r="K39" s="51">
        <v>0.98106591590000003</v>
      </c>
      <c r="L39" s="52">
        <v>1.3821736553999999</v>
      </c>
      <c r="M39" s="52">
        <v>1.1607376841999999</v>
      </c>
      <c r="N39" s="52">
        <v>1.6458533568</v>
      </c>
      <c r="O39" s="52" t="s">
        <v>33</v>
      </c>
      <c r="P39" s="52" t="s">
        <v>33</v>
      </c>
      <c r="Q39" s="52" t="s">
        <v>33</v>
      </c>
      <c r="R39" s="40" t="s">
        <v>33</v>
      </c>
      <c r="S39" s="40" t="s">
        <v>33</v>
      </c>
    </row>
    <row r="40" spans="1:30" x14ac:dyDescent="0.25">
      <c r="A40" s="5" t="s">
        <v>2</v>
      </c>
      <c r="B40" s="40">
        <v>2015</v>
      </c>
      <c r="C40" s="41">
        <v>336</v>
      </c>
      <c r="D40" s="40">
        <v>361655</v>
      </c>
      <c r="E40" s="50">
        <v>1.046786555</v>
      </c>
      <c r="F40" s="51">
        <v>0.88098298659999996</v>
      </c>
      <c r="G40" s="51">
        <v>1.2437948388</v>
      </c>
      <c r="H40" s="52">
        <v>1.26976E-5</v>
      </c>
      <c r="I40" s="53">
        <v>0.92906222780000003</v>
      </c>
      <c r="J40" s="51">
        <v>0.83484904059999998</v>
      </c>
      <c r="K40" s="51">
        <v>1.0339074265999999</v>
      </c>
      <c r="L40" s="52">
        <v>1.4682404115000001</v>
      </c>
      <c r="M40" s="52">
        <v>1.2356815403999999</v>
      </c>
      <c r="N40" s="52">
        <v>1.7445675408000001</v>
      </c>
      <c r="O40" s="52" t="s">
        <v>33</v>
      </c>
      <c r="P40" s="52" t="s">
        <v>33</v>
      </c>
      <c r="Q40" s="52" t="s">
        <v>33</v>
      </c>
      <c r="R40" s="40" t="s">
        <v>33</v>
      </c>
      <c r="S40" s="40" t="s">
        <v>33</v>
      </c>
    </row>
    <row r="41" spans="1:30" x14ac:dyDescent="0.25">
      <c r="A41" s="5" t="s">
        <v>2</v>
      </c>
      <c r="B41" s="40">
        <v>2016</v>
      </c>
      <c r="C41" s="41">
        <v>301</v>
      </c>
      <c r="D41" s="40">
        <v>366786</v>
      </c>
      <c r="E41" s="50">
        <v>0.9022939579</v>
      </c>
      <c r="F41" s="51">
        <v>0.7564007183</v>
      </c>
      <c r="G41" s="51">
        <v>1.0763268289000001</v>
      </c>
      <c r="H41" s="52">
        <v>8.8614884000000008E-3</v>
      </c>
      <c r="I41" s="53">
        <v>0.82064200919999997</v>
      </c>
      <c r="J41" s="51">
        <v>0.73297861440000001</v>
      </c>
      <c r="K41" s="51">
        <v>0.91878984470000002</v>
      </c>
      <c r="L41" s="52">
        <v>1.2655726668</v>
      </c>
      <c r="M41" s="52">
        <v>1.0609403574</v>
      </c>
      <c r="N41" s="52">
        <v>1.5096740959999999</v>
      </c>
      <c r="O41" s="52" t="s">
        <v>33</v>
      </c>
      <c r="P41" s="52" t="s">
        <v>33</v>
      </c>
      <c r="Q41" s="52" t="s">
        <v>33</v>
      </c>
      <c r="R41" s="40" t="s">
        <v>33</v>
      </c>
      <c r="S41" s="40" t="s">
        <v>33</v>
      </c>
    </row>
    <row r="42" spans="1:30" x14ac:dyDescent="0.25">
      <c r="A42" s="5" t="s">
        <v>2</v>
      </c>
      <c r="B42" s="40">
        <v>2017</v>
      </c>
      <c r="C42" s="41">
        <v>333</v>
      </c>
      <c r="D42" s="40">
        <v>371622</v>
      </c>
      <c r="E42" s="50">
        <v>0.99227760880000004</v>
      </c>
      <c r="F42" s="51">
        <v>0.83463679940000002</v>
      </c>
      <c r="G42" s="51">
        <v>1.1796925965</v>
      </c>
      <c r="H42" s="52">
        <v>1.8026620000000001E-4</v>
      </c>
      <c r="I42" s="53">
        <v>0.89607181489999999</v>
      </c>
      <c r="J42" s="51">
        <v>0.80481721989999999</v>
      </c>
      <c r="K42" s="51">
        <v>0.99767335690000003</v>
      </c>
      <c r="L42" s="52">
        <v>1.3917852476000001</v>
      </c>
      <c r="M42" s="52">
        <v>1.1706755994</v>
      </c>
      <c r="N42" s="52">
        <v>1.6546566585</v>
      </c>
      <c r="O42" s="52" t="s">
        <v>33</v>
      </c>
      <c r="P42" s="52" t="s">
        <v>33</v>
      </c>
      <c r="Q42" s="52" t="s">
        <v>33</v>
      </c>
      <c r="R42" s="40" t="s">
        <v>33</v>
      </c>
      <c r="S42" s="40" t="s">
        <v>33</v>
      </c>
    </row>
    <row r="43" spans="1:30" x14ac:dyDescent="0.25">
      <c r="A43" s="5" t="s">
        <v>2</v>
      </c>
      <c r="B43" s="40">
        <v>2018</v>
      </c>
      <c r="C43" s="41">
        <v>252</v>
      </c>
      <c r="D43" s="40">
        <v>376441</v>
      </c>
      <c r="E43" s="50">
        <v>0.73079810970000003</v>
      </c>
      <c r="F43" s="51">
        <v>0.60812832589999999</v>
      </c>
      <c r="G43" s="51">
        <v>0.87821246669999997</v>
      </c>
      <c r="H43" s="52">
        <v>0.79201857750000004</v>
      </c>
      <c r="I43" s="53">
        <v>0.66942761279999996</v>
      </c>
      <c r="J43" s="51">
        <v>0.59167465370000005</v>
      </c>
      <c r="K43" s="51">
        <v>0.75739821880000002</v>
      </c>
      <c r="L43" s="52">
        <v>1.0250297085</v>
      </c>
      <c r="M43" s="52">
        <v>0.85297100849999996</v>
      </c>
      <c r="N43" s="52">
        <v>1.2317955625999999</v>
      </c>
      <c r="O43" s="52" t="s">
        <v>33</v>
      </c>
      <c r="P43" s="52" t="s">
        <v>33</v>
      </c>
      <c r="Q43" s="52" t="s">
        <v>33</v>
      </c>
      <c r="R43" s="40" t="s">
        <v>33</v>
      </c>
      <c r="S43" s="40" t="s">
        <v>33</v>
      </c>
    </row>
    <row r="44" spans="1:30" x14ac:dyDescent="0.25">
      <c r="A44" s="5" t="s">
        <v>2</v>
      </c>
      <c r="B44" s="40">
        <v>2019</v>
      </c>
      <c r="C44" s="41">
        <v>269</v>
      </c>
      <c r="D44" s="40">
        <v>381714</v>
      </c>
      <c r="E44" s="50">
        <v>0.75783570420000002</v>
      </c>
      <c r="F44" s="51">
        <v>0.63227363960000005</v>
      </c>
      <c r="G44" s="51">
        <v>0.90833290929999999</v>
      </c>
      <c r="H44" s="52">
        <v>0.50889098519999998</v>
      </c>
      <c r="I44" s="53">
        <v>0.70471609629999998</v>
      </c>
      <c r="J44" s="51">
        <v>0.62533900350000005</v>
      </c>
      <c r="K44" s="51">
        <v>0.79416888070000002</v>
      </c>
      <c r="L44" s="52">
        <v>1.0629530927999999</v>
      </c>
      <c r="M44" s="52">
        <v>0.88683763110000002</v>
      </c>
      <c r="N44" s="52">
        <v>1.2740430015999999</v>
      </c>
      <c r="O44" s="52" t="s">
        <v>33</v>
      </c>
      <c r="P44" s="52" t="s">
        <v>33</v>
      </c>
      <c r="Q44" s="52" t="s">
        <v>33</v>
      </c>
      <c r="R44" s="40" t="s">
        <v>33</v>
      </c>
      <c r="S44" s="40" t="s">
        <v>33</v>
      </c>
    </row>
    <row r="45" spans="1:30" x14ac:dyDescent="0.25">
      <c r="A45" s="5" t="s">
        <v>2</v>
      </c>
      <c r="B45" s="40">
        <v>2020</v>
      </c>
      <c r="C45" s="41">
        <v>226</v>
      </c>
      <c r="D45" s="40">
        <v>385373</v>
      </c>
      <c r="E45" s="50">
        <v>0.61901362989999997</v>
      </c>
      <c r="F45" s="51">
        <v>0.51251233380000005</v>
      </c>
      <c r="G45" s="51">
        <v>0.74764615160000003</v>
      </c>
      <c r="H45" s="52">
        <v>0.14245274020000001</v>
      </c>
      <c r="I45" s="53">
        <v>0.58644482099999995</v>
      </c>
      <c r="J45" s="51">
        <v>0.51476151560000005</v>
      </c>
      <c r="K45" s="51">
        <v>0.66811041159999995</v>
      </c>
      <c r="L45" s="52">
        <v>0.86823891880000004</v>
      </c>
      <c r="M45" s="52">
        <v>0.71885841130000006</v>
      </c>
      <c r="N45" s="52">
        <v>1.0486610551</v>
      </c>
      <c r="O45" s="52" t="s">
        <v>33</v>
      </c>
      <c r="P45" s="52" t="s">
        <v>33</v>
      </c>
      <c r="Q45" s="52" t="s">
        <v>33</v>
      </c>
      <c r="R45" s="40" t="s">
        <v>33</v>
      </c>
      <c r="S45" s="40" t="s">
        <v>33</v>
      </c>
    </row>
    <row r="46" spans="1:30" x14ac:dyDescent="0.25">
      <c r="A46" s="5" t="s">
        <v>2</v>
      </c>
      <c r="B46" s="40">
        <v>2021</v>
      </c>
      <c r="C46" s="41">
        <v>232</v>
      </c>
      <c r="D46" s="40">
        <v>392251</v>
      </c>
      <c r="E46" s="50">
        <v>0.60387447959999996</v>
      </c>
      <c r="F46" s="51">
        <v>0.50053755310000003</v>
      </c>
      <c r="G46" s="51">
        <v>0.72854551040000004</v>
      </c>
      <c r="H46" s="52">
        <v>8.2911451400000002E-2</v>
      </c>
      <c r="I46" s="53">
        <v>0.59145802049999996</v>
      </c>
      <c r="J46" s="51">
        <v>0.52004366020000004</v>
      </c>
      <c r="K46" s="51">
        <v>0.67267927059999999</v>
      </c>
      <c r="L46" s="52">
        <v>0.84700449209999995</v>
      </c>
      <c r="M46" s="52">
        <v>0.70206238259999998</v>
      </c>
      <c r="N46" s="52">
        <v>1.0218701748000001</v>
      </c>
      <c r="O46" s="52" t="s">
        <v>33</v>
      </c>
      <c r="P46" s="52" t="s">
        <v>33</v>
      </c>
      <c r="Q46" s="52" t="s">
        <v>33</v>
      </c>
      <c r="R46" s="40" t="s">
        <v>33</v>
      </c>
      <c r="S46" s="40" t="s">
        <v>33</v>
      </c>
    </row>
    <row r="47" spans="1:30" x14ac:dyDescent="0.25">
      <c r="A47" s="5" t="s">
        <v>2</v>
      </c>
      <c r="B47" s="40">
        <v>2022</v>
      </c>
      <c r="C47" s="41">
        <v>261</v>
      </c>
      <c r="D47" s="40">
        <v>398085</v>
      </c>
      <c r="E47" s="50">
        <v>0.67674960439999998</v>
      </c>
      <c r="F47" s="51">
        <v>0.56379953319999998</v>
      </c>
      <c r="G47" s="51">
        <v>0.81232778709999998</v>
      </c>
      <c r="H47" s="52">
        <v>0.57591022439999995</v>
      </c>
      <c r="I47" s="53">
        <v>0.65563887109999996</v>
      </c>
      <c r="J47" s="51">
        <v>0.58073318139999996</v>
      </c>
      <c r="K47" s="51">
        <v>0.74020624810000002</v>
      </c>
      <c r="L47" s="52">
        <v>0.94922036679999999</v>
      </c>
      <c r="M47" s="52">
        <v>0.79079469889999998</v>
      </c>
      <c r="N47" s="52">
        <v>1.1393846039</v>
      </c>
      <c r="O47" s="52" t="s">
        <v>33</v>
      </c>
      <c r="P47" s="52" t="s">
        <v>33</v>
      </c>
      <c r="Q47" s="52" t="s">
        <v>33</v>
      </c>
      <c r="R47" s="40" t="s">
        <v>33</v>
      </c>
      <c r="S47" s="40" t="s">
        <v>33</v>
      </c>
    </row>
    <row r="48" spans="1:30" s="6" customFormat="1" ht="15.6" x14ac:dyDescent="0.3">
      <c r="A48" s="6" t="s">
        <v>4</v>
      </c>
      <c r="B48" s="44">
        <v>2003</v>
      </c>
      <c r="C48" s="45">
        <v>109</v>
      </c>
      <c r="D48" s="44">
        <v>56088</v>
      </c>
      <c r="E48" s="46">
        <v>2.1924017806</v>
      </c>
      <c r="F48" s="47">
        <v>1.7375165778999999</v>
      </c>
      <c r="G48" s="47">
        <v>2.7663768096000001</v>
      </c>
      <c r="H48" s="48">
        <v>2.852028E-21</v>
      </c>
      <c r="I48" s="49">
        <v>1.9433746969000001</v>
      </c>
      <c r="J48" s="47">
        <v>1.6107428885999999</v>
      </c>
      <c r="K48" s="47">
        <v>2.3446977412000001</v>
      </c>
      <c r="L48" s="48">
        <v>3.075099577</v>
      </c>
      <c r="M48" s="48">
        <v>2.4370699482</v>
      </c>
      <c r="N48" s="48">
        <v>3.8801665974000001</v>
      </c>
      <c r="O48" s="48">
        <v>0.47070000000000001</v>
      </c>
      <c r="P48" s="48">
        <v>0.41649999999999998</v>
      </c>
      <c r="Q48" s="48">
        <v>0.53200000000000003</v>
      </c>
      <c r="R48" s="44" t="s">
        <v>61</v>
      </c>
      <c r="S48" s="44" t="s">
        <v>33</v>
      </c>
      <c r="AD48" s="25"/>
    </row>
    <row r="49" spans="1:30" x14ac:dyDescent="0.25">
      <c r="A49" s="5" t="s">
        <v>4</v>
      </c>
      <c r="B49" s="40">
        <v>2004</v>
      </c>
      <c r="C49" s="41">
        <v>94</v>
      </c>
      <c r="D49" s="40">
        <v>57410</v>
      </c>
      <c r="E49" s="50">
        <v>1.844813077</v>
      </c>
      <c r="F49" s="51">
        <v>1.4447812194</v>
      </c>
      <c r="G49" s="51">
        <v>2.355605986</v>
      </c>
      <c r="H49" s="52">
        <v>2.4660690000000001E-14</v>
      </c>
      <c r="I49" s="53">
        <v>1.6373454102</v>
      </c>
      <c r="J49" s="51">
        <v>1.337659478</v>
      </c>
      <c r="K49" s="51">
        <v>2.0041722399999999</v>
      </c>
      <c r="L49" s="52">
        <v>2.5875658207000001</v>
      </c>
      <c r="M49" s="52">
        <v>2.0264744154000001</v>
      </c>
      <c r="N49" s="52">
        <v>3.3040125378999998</v>
      </c>
      <c r="O49" s="52" t="s">
        <v>33</v>
      </c>
      <c r="P49" s="52" t="s">
        <v>33</v>
      </c>
      <c r="Q49" s="52" t="s">
        <v>33</v>
      </c>
      <c r="R49" s="40" t="s">
        <v>33</v>
      </c>
      <c r="S49" s="40" t="s">
        <v>33</v>
      </c>
      <c r="AD49" s="26"/>
    </row>
    <row r="50" spans="1:30" x14ac:dyDescent="0.25">
      <c r="A50" s="5" t="s">
        <v>4</v>
      </c>
      <c r="B50" s="40">
        <v>2005</v>
      </c>
      <c r="C50" s="41">
        <v>79</v>
      </c>
      <c r="D50" s="40">
        <v>58574</v>
      </c>
      <c r="E50" s="50">
        <v>1.5256288541</v>
      </c>
      <c r="F50" s="51">
        <v>1.1763304056999999</v>
      </c>
      <c r="G50" s="51">
        <v>1.9786476564</v>
      </c>
      <c r="H50" s="52">
        <v>9.7743387999999992E-9</v>
      </c>
      <c r="I50" s="53">
        <v>1.3487212757</v>
      </c>
      <c r="J50" s="51">
        <v>1.0818188704</v>
      </c>
      <c r="K50" s="51">
        <v>1.6814728687</v>
      </c>
      <c r="L50" s="52">
        <v>2.1398726663000001</v>
      </c>
      <c r="M50" s="52">
        <v>1.6499407932000001</v>
      </c>
      <c r="N50" s="52">
        <v>2.7752844506000001</v>
      </c>
      <c r="O50" s="52" t="s">
        <v>33</v>
      </c>
      <c r="P50" s="52" t="s">
        <v>33</v>
      </c>
      <c r="Q50" s="52" t="s">
        <v>33</v>
      </c>
      <c r="R50" s="40" t="s">
        <v>33</v>
      </c>
      <c r="S50" s="40" t="s">
        <v>33</v>
      </c>
      <c r="AD50" s="26"/>
    </row>
    <row r="51" spans="1:30" x14ac:dyDescent="0.25">
      <c r="A51" s="5" t="s">
        <v>4</v>
      </c>
      <c r="B51" s="40">
        <v>2006</v>
      </c>
      <c r="C51" s="41">
        <v>103</v>
      </c>
      <c r="D51" s="40">
        <v>59604</v>
      </c>
      <c r="E51" s="50">
        <v>1.9292590318</v>
      </c>
      <c r="F51" s="51">
        <v>1.5220233591000001</v>
      </c>
      <c r="G51" s="51">
        <v>2.4454555112</v>
      </c>
      <c r="H51" s="52">
        <v>1.8852799999999999E-16</v>
      </c>
      <c r="I51" s="53">
        <v>1.7280719415000001</v>
      </c>
      <c r="J51" s="51">
        <v>1.4245917941999999</v>
      </c>
      <c r="K51" s="51">
        <v>2.0962023275999999</v>
      </c>
      <c r="L51" s="52">
        <v>2.7060111358999999</v>
      </c>
      <c r="M51" s="52">
        <v>2.1348155384999998</v>
      </c>
      <c r="N51" s="52">
        <v>3.4300369916000002</v>
      </c>
      <c r="O51" s="52" t="s">
        <v>33</v>
      </c>
      <c r="P51" s="52" t="s">
        <v>33</v>
      </c>
      <c r="Q51" s="52" t="s">
        <v>33</v>
      </c>
      <c r="R51" s="40" t="s">
        <v>33</v>
      </c>
      <c r="S51" s="40" t="s">
        <v>33</v>
      </c>
      <c r="AD51" s="26"/>
    </row>
    <row r="52" spans="1:30" x14ac:dyDescent="0.25">
      <c r="A52" s="5" t="s">
        <v>4</v>
      </c>
      <c r="B52" s="40">
        <v>2007</v>
      </c>
      <c r="C52" s="41">
        <v>107</v>
      </c>
      <c r="D52" s="40">
        <v>60609</v>
      </c>
      <c r="E52" s="50">
        <v>1.9592955005999999</v>
      </c>
      <c r="F52" s="51">
        <v>1.5501646896000001</v>
      </c>
      <c r="G52" s="51">
        <v>2.4764071098999998</v>
      </c>
      <c r="H52" s="52">
        <v>2.6892339999999999E-17</v>
      </c>
      <c r="I52" s="53">
        <v>1.7654143774</v>
      </c>
      <c r="J52" s="51">
        <v>1.4606894750999999</v>
      </c>
      <c r="K52" s="51">
        <v>2.133710126</v>
      </c>
      <c r="L52" s="52">
        <v>2.7481407918</v>
      </c>
      <c r="M52" s="52">
        <v>2.1742870415</v>
      </c>
      <c r="N52" s="52">
        <v>3.4734502241</v>
      </c>
      <c r="O52" s="52" t="s">
        <v>33</v>
      </c>
      <c r="P52" s="52" t="s">
        <v>33</v>
      </c>
      <c r="Q52" s="52" t="s">
        <v>33</v>
      </c>
      <c r="R52" s="40" t="s">
        <v>33</v>
      </c>
      <c r="S52" s="40" t="s">
        <v>33</v>
      </c>
      <c r="AD52" s="26"/>
    </row>
    <row r="53" spans="1:30" x14ac:dyDescent="0.25">
      <c r="A53" s="5" t="s">
        <v>4</v>
      </c>
      <c r="B53" s="40">
        <v>2008</v>
      </c>
      <c r="C53" s="41">
        <v>106</v>
      </c>
      <c r="D53" s="40">
        <v>61431</v>
      </c>
      <c r="E53" s="50">
        <v>1.8943758606000001</v>
      </c>
      <c r="F53" s="51">
        <v>1.4975260829999999</v>
      </c>
      <c r="G53" s="51">
        <v>2.3963922513</v>
      </c>
      <c r="H53" s="52">
        <v>3.7073440000000001E-16</v>
      </c>
      <c r="I53" s="53">
        <v>1.7255131774000001</v>
      </c>
      <c r="J53" s="51">
        <v>1.4264031123000001</v>
      </c>
      <c r="K53" s="51">
        <v>2.087345225</v>
      </c>
      <c r="L53" s="52">
        <v>2.6570834139000001</v>
      </c>
      <c r="M53" s="52">
        <v>2.1004552473000002</v>
      </c>
      <c r="N53" s="52">
        <v>3.3612200389</v>
      </c>
      <c r="O53" s="52" t="s">
        <v>33</v>
      </c>
      <c r="P53" s="52" t="s">
        <v>33</v>
      </c>
      <c r="Q53" s="52" t="s">
        <v>33</v>
      </c>
      <c r="R53" s="40" t="s">
        <v>33</v>
      </c>
      <c r="S53" s="40" t="s">
        <v>33</v>
      </c>
      <c r="AD53" s="26"/>
    </row>
    <row r="54" spans="1:30" x14ac:dyDescent="0.25">
      <c r="A54" s="5" t="s">
        <v>4</v>
      </c>
      <c r="B54" s="40">
        <v>2009</v>
      </c>
      <c r="C54" s="41">
        <v>87</v>
      </c>
      <c r="D54" s="40">
        <v>62315</v>
      </c>
      <c r="E54" s="50">
        <v>1.5203108449</v>
      </c>
      <c r="F54" s="51">
        <v>1.1822993793000001</v>
      </c>
      <c r="G54" s="51">
        <v>1.9549575222</v>
      </c>
      <c r="H54" s="52">
        <v>3.5815241999999999E-9</v>
      </c>
      <c r="I54" s="53">
        <v>1.3961325523999999</v>
      </c>
      <c r="J54" s="51">
        <v>1.1315357216999999</v>
      </c>
      <c r="K54" s="51">
        <v>1.7226023591999999</v>
      </c>
      <c r="L54" s="52">
        <v>2.1324135373000002</v>
      </c>
      <c r="M54" s="52">
        <v>1.6583129759999999</v>
      </c>
      <c r="N54" s="52">
        <v>2.7420562704</v>
      </c>
      <c r="O54" s="52" t="s">
        <v>33</v>
      </c>
      <c r="P54" s="52" t="s">
        <v>33</v>
      </c>
      <c r="Q54" s="52" t="s">
        <v>33</v>
      </c>
      <c r="R54" s="40" t="s">
        <v>33</v>
      </c>
      <c r="S54" s="40" t="s">
        <v>33</v>
      </c>
      <c r="AD54" s="26"/>
    </row>
    <row r="55" spans="1:30" x14ac:dyDescent="0.25">
      <c r="A55" s="5" t="s">
        <v>4</v>
      </c>
      <c r="B55" s="40">
        <v>2010</v>
      </c>
      <c r="C55" s="41">
        <v>95</v>
      </c>
      <c r="D55" s="40">
        <v>63291</v>
      </c>
      <c r="E55" s="50">
        <v>1.6174060450000001</v>
      </c>
      <c r="F55" s="51">
        <v>1.2672225923</v>
      </c>
      <c r="G55" s="51">
        <v>2.0643589613</v>
      </c>
      <c r="H55" s="52">
        <v>4.6997779999999997E-11</v>
      </c>
      <c r="I55" s="53">
        <v>1.5010033022</v>
      </c>
      <c r="J55" s="51">
        <v>1.2275811528</v>
      </c>
      <c r="K55" s="51">
        <v>1.8353254349999999</v>
      </c>
      <c r="L55" s="52">
        <v>2.2686008965000002</v>
      </c>
      <c r="M55" s="52">
        <v>1.7774277015</v>
      </c>
      <c r="N55" s="52">
        <v>2.8955045672000002</v>
      </c>
      <c r="O55" s="52" t="s">
        <v>33</v>
      </c>
      <c r="P55" s="52" t="s">
        <v>33</v>
      </c>
      <c r="Q55" s="52" t="s">
        <v>33</v>
      </c>
      <c r="R55" s="40" t="s">
        <v>33</v>
      </c>
      <c r="S55" s="40" t="s">
        <v>33</v>
      </c>
      <c r="AD55" s="26"/>
    </row>
    <row r="56" spans="1:30" x14ac:dyDescent="0.25">
      <c r="A56" s="5" t="s">
        <v>4</v>
      </c>
      <c r="B56" s="40">
        <v>2011</v>
      </c>
      <c r="C56" s="41">
        <v>85</v>
      </c>
      <c r="D56" s="40">
        <v>64394</v>
      </c>
      <c r="E56" s="50">
        <v>1.3891574467000001</v>
      </c>
      <c r="F56" s="51">
        <v>1.0780481769000001</v>
      </c>
      <c r="G56" s="51">
        <v>1.7900483976999999</v>
      </c>
      <c r="H56" s="52">
        <v>2.5180709999999999E-7</v>
      </c>
      <c r="I56" s="53">
        <v>1.3199987576000001</v>
      </c>
      <c r="J56" s="51">
        <v>1.0672047565</v>
      </c>
      <c r="K56" s="51">
        <v>1.632673308</v>
      </c>
      <c r="L56" s="52">
        <v>1.9484555771000001</v>
      </c>
      <c r="M56" s="52">
        <v>1.5120884876</v>
      </c>
      <c r="N56" s="52">
        <v>2.5107519613</v>
      </c>
      <c r="O56" s="52" t="s">
        <v>33</v>
      </c>
      <c r="P56" s="52" t="s">
        <v>33</v>
      </c>
      <c r="Q56" s="52" t="s">
        <v>33</v>
      </c>
      <c r="R56" s="40" t="s">
        <v>33</v>
      </c>
      <c r="S56" s="40" t="s">
        <v>33</v>
      </c>
      <c r="AD56" s="26"/>
    </row>
    <row r="57" spans="1:30" x14ac:dyDescent="0.25">
      <c r="A57" s="5" t="s">
        <v>4</v>
      </c>
      <c r="B57" s="40">
        <v>2012</v>
      </c>
      <c r="C57" s="41">
        <v>77</v>
      </c>
      <c r="D57" s="40">
        <v>65978</v>
      </c>
      <c r="E57" s="50">
        <v>1.2124188589</v>
      </c>
      <c r="F57" s="51">
        <v>0.93228869059999997</v>
      </c>
      <c r="G57" s="51">
        <v>1.5767213569</v>
      </c>
      <c r="H57" s="52">
        <v>7.4657400000000001E-5</v>
      </c>
      <c r="I57" s="53">
        <v>1.1670556852</v>
      </c>
      <c r="J57" s="51">
        <v>0.93344376689999997</v>
      </c>
      <c r="K57" s="51">
        <v>1.4591333947</v>
      </c>
      <c r="L57" s="52">
        <v>1.7005590639999999</v>
      </c>
      <c r="M57" s="52">
        <v>1.3076437829000001</v>
      </c>
      <c r="N57" s="52">
        <v>2.2115358693</v>
      </c>
      <c r="O57" s="52" t="s">
        <v>33</v>
      </c>
      <c r="P57" s="52" t="s">
        <v>33</v>
      </c>
      <c r="Q57" s="52" t="s">
        <v>33</v>
      </c>
      <c r="R57" s="40" t="s">
        <v>33</v>
      </c>
      <c r="S57" s="40" t="s">
        <v>33</v>
      </c>
      <c r="AD57" s="26"/>
    </row>
    <row r="58" spans="1:30" x14ac:dyDescent="0.25">
      <c r="A58" s="5" t="s">
        <v>4</v>
      </c>
      <c r="B58" s="40">
        <v>2013</v>
      </c>
      <c r="C58" s="41">
        <v>67</v>
      </c>
      <c r="D58" s="40">
        <v>66824</v>
      </c>
      <c r="E58" s="50">
        <v>1.0327594524000001</v>
      </c>
      <c r="F58" s="51">
        <v>0.78311008299999996</v>
      </c>
      <c r="G58" s="51">
        <v>1.361995088</v>
      </c>
      <c r="H58" s="52">
        <v>8.6712187000000003E-3</v>
      </c>
      <c r="I58" s="53">
        <v>1.0026337842999999</v>
      </c>
      <c r="J58" s="51">
        <v>0.78913537970000003</v>
      </c>
      <c r="K58" s="51">
        <v>1.2738935945000001</v>
      </c>
      <c r="L58" s="52">
        <v>1.4485657617000001</v>
      </c>
      <c r="M58" s="52">
        <v>1.0984033612999999</v>
      </c>
      <c r="N58" s="52">
        <v>1.9103571964999999</v>
      </c>
      <c r="O58" s="52" t="s">
        <v>33</v>
      </c>
      <c r="P58" s="52" t="s">
        <v>33</v>
      </c>
      <c r="Q58" s="52" t="s">
        <v>33</v>
      </c>
      <c r="R58" s="40" t="s">
        <v>33</v>
      </c>
      <c r="S58" s="40" t="s">
        <v>33</v>
      </c>
      <c r="AD58" s="26"/>
    </row>
    <row r="59" spans="1:30" x14ac:dyDescent="0.25">
      <c r="A59" s="5" t="s">
        <v>4</v>
      </c>
      <c r="B59" s="40">
        <v>2014</v>
      </c>
      <c r="C59" s="41">
        <v>85</v>
      </c>
      <c r="D59" s="40">
        <v>67330</v>
      </c>
      <c r="E59" s="50">
        <v>1.2851110591999999</v>
      </c>
      <c r="F59" s="51">
        <v>0.99693665840000001</v>
      </c>
      <c r="G59" s="51">
        <v>1.6565851206</v>
      </c>
      <c r="H59" s="52">
        <v>5.4174572E-6</v>
      </c>
      <c r="I59" s="53">
        <v>1.2624387345999999</v>
      </c>
      <c r="J59" s="51">
        <v>1.0206680988000001</v>
      </c>
      <c r="K59" s="51">
        <v>1.5614787613000001</v>
      </c>
      <c r="L59" s="52">
        <v>1.8025183656999999</v>
      </c>
      <c r="M59" s="52">
        <v>1.3983201088999999</v>
      </c>
      <c r="N59" s="52">
        <v>2.3235541261999999</v>
      </c>
      <c r="O59" s="52" t="s">
        <v>33</v>
      </c>
      <c r="P59" s="52" t="s">
        <v>33</v>
      </c>
      <c r="Q59" s="52" t="s">
        <v>33</v>
      </c>
      <c r="R59" s="40" t="s">
        <v>33</v>
      </c>
      <c r="S59" s="40" t="s">
        <v>33</v>
      </c>
      <c r="AD59" s="26"/>
    </row>
    <row r="60" spans="1:30" x14ac:dyDescent="0.25">
      <c r="A60" s="5" t="s">
        <v>4</v>
      </c>
      <c r="B60" s="40">
        <v>2015</v>
      </c>
      <c r="C60" s="41">
        <v>75</v>
      </c>
      <c r="D60" s="40">
        <v>67790</v>
      </c>
      <c r="E60" s="50">
        <v>1.0995833309</v>
      </c>
      <c r="F60" s="51">
        <v>0.843129868</v>
      </c>
      <c r="G60" s="51">
        <v>1.4340418332</v>
      </c>
      <c r="H60" s="52">
        <v>1.3853489999999999E-3</v>
      </c>
      <c r="I60" s="53">
        <v>1.1063578699000001</v>
      </c>
      <c r="J60" s="51">
        <v>0.88228184249999997</v>
      </c>
      <c r="K60" s="51">
        <v>1.3873432244999999</v>
      </c>
      <c r="L60" s="52">
        <v>1.5422940565000001</v>
      </c>
      <c r="M60" s="52">
        <v>1.1825881202999999</v>
      </c>
      <c r="N60" s="52">
        <v>2.0114111717999998</v>
      </c>
      <c r="O60" s="52" t="s">
        <v>33</v>
      </c>
      <c r="P60" s="52" t="s">
        <v>33</v>
      </c>
      <c r="Q60" s="52" t="s">
        <v>33</v>
      </c>
      <c r="R60" s="40" t="s">
        <v>33</v>
      </c>
      <c r="S60" s="40" t="s">
        <v>33</v>
      </c>
      <c r="AD60" s="26"/>
    </row>
    <row r="61" spans="1:30" x14ac:dyDescent="0.25">
      <c r="A61" s="5" t="s">
        <v>4</v>
      </c>
      <c r="B61" s="40">
        <v>2016</v>
      </c>
      <c r="C61" s="41">
        <v>74</v>
      </c>
      <c r="D61" s="40">
        <v>68297</v>
      </c>
      <c r="E61" s="50">
        <v>1.0506863480999999</v>
      </c>
      <c r="F61" s="51">
        <v>0.80454563869999995</v>
      </c>
      <c r="G61" s="51">
        <v>1.3721307393</v>
      </c>
      <c r="H61" s="52">
        <v>4.4072864999999996E-3</v>
      </c>
      <c r="I61" s="53">
        <v>1.0835029356999999</v>
      </c>
      <c r="J61" s="51">
        <v>0.86273997769999999</v>
      </c>
      <c r="K61" s="51">
        <v>1.3607560123</v>
      </c>
      <c r="L61" s="52">
        <v>1.4737103268</v>
      </c>
      <c r="M61" s="52">
        <v>1.1284692319</v>
      </c>
      <c r="N61" s="52">
        <v>1.9245736312999999</v>
      </c>
      <c r="O61" s="52" t="s">
        <v>33</v>
      </c>
      <c r="P61" s="52" t="s">
        <v>33</v>
      </c>
      <c r="Q61" s="52" t="s">
        <v>33</v>
      </c>
      <c r="R61" s="40" t="s">
        <v>33</v>
      </c>
      <c r="S61" s="40" t="s">
        <v>33</v>
      </c>
      <c r="AD61" s="26"/>
    </row>
    <row r="62" spans="1:30" x14ac:dyDescent="0.25">
      <c r="A62" s="5" t="s">
        <v>4</v>
      </c>
      <c r="B62" s="40">
        <v>2017</v>
      </c>
      <c r="C62" s="41">
        <v>79</v>
      </c>
      <c r="D62" s="40">
        <v>68895</v>
      </c>
      <c r="E62" s="50">
        <v>1.1056128334999999</v>
      </c>
      <c r="F62" s="51">
        <v>0.85176696699999999</v>
      </c>
      <c r="G62" s="51">
        <v>1.4351105232000001</v>
      </c>
      <c r="H62" s="52">
        <v>9.7834130000000008E-4</v>
      </c>
      <c r="I62" s="53">
        <v>1.1466724725999999</v>
      </c>
      <c r="J62" s="51">
        <v>0.91975409699999999</v>
      </c>
      <c r="K62" s="51">
        <v>1.429575322</v>
      </c>
      <c r="L62" s="52">
        <v>1.5507511383000001</v>
      </c>
      <c r="M62" s="52">
        <v>1.1947026603999999</v>
      </c>
      <c r="N62" s="52">
        <v>2.0129101344999998</v>
      </c>
      <c r="O62" s="52" t="s">
        <v>33</v>
      </c>
      <c r="P62" s="52" t="s">
        <v>33</v>
      </c>
      <c r="Q62" s="52" t="s">
        <v>33</v>
      </c>
      <c r="R62" s="40" t="s">
        <v>33</v>
      </c>
      <c r="S62" s="40" t="s">
        <v>33</v>
      </c>
      <c r="AD62" s="26"/>
    </row>
    <row r="63" spans="1:30" x14ac:dyDescent="0.25">
      <c r="A63" s="5" t="s">
        <v>4</v>
      </c>
      <c r="B63" s="40">
        <v>2018</v>
      </c>
      <c r="C63" s="41">
        <v>64</v>
      </c>
      <c r="D63" s="40">
        <v>69479</v>
      </c>
      <c r="E63" s="50">
        <v>0.87600708449999998</v>
      </c>
      <c r="F63" s="51">
        <v>0.66070998290000005</v>
      </c>
      <c r="G63" s="51">
        <v>1.1614602957</v>
      </c>
      <c r="H63" s="52">
        <v>0.1523848891</v>
      </c>
      <c r="I63" s="53">
        <v>0.92114163989999998</v>
      </c>
      <c r="J63" s="51">
        <v>0.72098498769999997</v>
      </c>
      <c r="K63" s="51">
        <v>1.1768648934999999</v>
      </c>
      <c r="L63" s="52">
        <v>1.2287022565000001</v>
      </c>
      <c r="M63" s="52">
        <v>0.92672292410000001</v>
      </c>
      <c r="N63" s="52">
        <v>1.629083727</v>
      </c>
      <c r="O63" s="52" t="s">
        <v>33</v>
      </c>
      <c r="P63" s="52" t="s">
        <v>33</v>
      </c>
      <c r="Q63" s="52" t="s">
        <v>33</v>
      </c>
      <c r="R63" s="40" t="s">
        <v>33</v>
      </c>
      <c r="S63" s="40" t="s">
        <v>33</v>
      </c>
    </row>
    <row r="64" spans="1:30" x14ac:dyDescent="0.25">
      <c r="A64" s="5" t="s">
        <v>4</v>
      </c>
      <c r="B64" s="40">
        <v>2019</v>
      </c>
      <c r="C64" s="41">
        <v>62</v>
      </c>
      <c r="D64" s="40">
        <v>70612</v>
      </c>
      <c r="E64" s="50">
        <v>0.8123270051</v>
      </c>
      <c r="F64" s="51">
        <v>0.61059095050000001</v>
      </c>
      <c r="G64" s="51">
        <v>1.0807155964999999</v>
      </c>
      <c r="H64" s="52">
        <v>0.37031968380000002</v>
      </c>
      <c r="I64" s="53">
        <v>0.87803772729999996</v>
      </c>
      <c r="J64" s="51">
        <v>0.68455835109999996</v>
      </c>
      <c r="K64" s="51">
        <v>1.1262009285000001</v>
      </c>
      <c r="L64" s="52">
        <v>1.1393835072</v>
      </c>
      <c r="M64" s="52">
        <v>0.85642512709999996</v>
      </c>
      <c r="N64" s="52">
        <v>1.5158298552</v>
      </c>
      <c r="O64" s="52" t="s">
        <v>33</v>
      </c>
      <c r="P64" s="52" t="s">
        <v>33</v>
      </c>
      <c r="Q64" s="52" t="s">
        <v>33</v>
      </c>
      <c r="R64" s="40" t="s">
        <v>33</v>
      </c>
      <c r="S64" s="40" t="s">
        <v>33</v>
      </c>
      <c r="AD64" s="26"/>
    </row>
    <row r="65" spans="1:30" x14ac:dyDescent="0.25">
      <c r="A65" s="5" t="s">
        <v>4</v>
      </c>
      <c r="B65" s="40">
        <v>2020</v>
      </c>
      <c r="C65" s="41">
        <v>56</v>
      </c>
      <c r="D65" s="40">
        <v>71528</v>
      </c>
      <c r="E65" s="50">
        <v>0.71988572750000002</v>
      </c>
      <c r="F65" s="51">
        <v>0.53488317220000003</v>
      </c>
      <c r="G65" s="51">
        <v>0.9688759857</v>
      </c>
      <c r="H65" s="52">
        <v>0.94908966169999998</v>
      </c>
      <c r="I65" s="53">
        <v>0.78291018899999998</v>
      </c>
      <c r="J65" s="51">
        <v>0.6025115191</v>
      </c>
      <c r="K65" s="51">
        <v>1.0173222331</v>
      </c>
      <c r="L65" s="52">
        <v>1.0097238179000001</v>
      </c>
      <c r="M65" s="52">
        <v>0.75023612510000004</v>
      </c>
      <c r="N65" s="52">
        <v>1.3589617378000001</v>
      </c>
      <c r="O65" s="52" t="s">
        <v>33</v>
      </c>
      <c r="P65" s="52" t="s">
        <v>33</v>
      </c>
      <c r="Q65" s="52" t="s">
        <v>33</v>
      </c>
      <c r="R65" s="40" t="s">
        <v>33</v>
      </c>
      <c r="S65" s="40" t="s">
        <v>33</v>
      </c>
    </row>
    <row r="66" spans="1:30" x14ac:dyDescent="0.25">
      <c r="A66" s="5" t="s">
        <v>4</v>
      </c>
      <c r="B66" s="40">
        <v>2021</v>
      </c>
      <c r="C66" s="41">
        <v>55</v>
      </c>
      <c r="D66" s="40">
        <v>72928</v>
      </c>
      <c r="E66" s="50">
        <v>0.6817103659</v>
      </c>
      <c r="F66" s="51">
        <v>0.50545465219999997</v>
      </c>
      <c r="G66" s="51">
        <v>0.91942772890000002</v>
      </c>
      <c r="H66" s="52">
        <v>0.76906857890000002</v>
      </c>
      <c r="I66" s="53">
        <v>0.75416849500000005</v>
      </c>
      <c r="J66" s="51">
        <v>0.57901843789999996</v>
      </c>
      <c r="K66" s="51">
        <v>0.98230053070000001</v>
      </c>
      <c r="L66" s="52">
        <v>0.95617841410000004</v>
      </c>
      <c r="M66" s="52">
        <v>0.70895918840000005</v>
      </c>
      <c r="N66" s="52">
        <v>1.2896047820000001</v>
      </c>
      <c r="O66" s="52" t="s">
        <v>33</v>
      </c>
      <c r="P66" s="52" t="s">
        <v>33</v>
      </c>
      <c r="Q66" s="52" t="s">
        <v>33</v>
      </c>
      <c r="R66" s="40" t="s">
        <v>33</v>
      </c>
      <c r="S66" s="40" t="s">
        <v>33</v>
      </c>
    </row>
    <row r="67" spans="1:30" x14ac:dyDescent="0.25">
      <c r="A67" s="5" t="s">
        <v>4</v>
      </c>
      <c r="B67" s="40">
        <v>2022</v>
      </c>
      <c r="C67" s="41">
        <v>72</v>
      </c>
      <c r="D67" s="40">
        <v>73060</v>
      </c>
      <c r="E67" s="50">
        <v>0.8818400783</v>
      </c>
      <c r="F67" s="51">
        <v>0.67305665390000002</v>
      </c>
      <c r="G67" s="51">
        <v>1.1553885089</v>
      </c>
      <c r="H67" s="52">
        <v>0.1230202967</v>
      </c>
      <c r="I67" s="53">
        <v>0.985491377</v>
      </c>
      <c r="J67" s="51">
        <v>0.78223593790000001</v>
      </c>
      <c r="K67" s="51">
        <v>1.2415605152</v>
      </c>
      <c r="L67" s="52">
        <v>1.2368837117</v>
      </c>
      <c r="M67" s="52">
        <v>0.94404057230000005</v>
      </c>
      <c r="N67" s="52">
        <v>1.6205673369</v>
      </c>
      <c r="O67" s="52" t="s">
        <v>33</v>
      </c>
      <c r="P67" s="52" t="s">
        <v>33</v>
      </c>
      <c r="Q67" s="52" t="s">
        <v>33</v>
      </c>
      <c r="R67" s="40" t="s">
        <v>33</v>
      </c>
      <c r="S67" s="40" t="s">
        <v>33</v>
      </c>
    </row>
    <row r="68" spans="1:30" s="6" customFormat="1" ht="15.6" x14ac:dyDescent="0.3">
      <c r="A68" s="6" t="s">
        <v>3</v>
      </c>
      <c r="B68" s="44">
        <v>2003</v>
      </c>
      <c r="C68" s="45">
        <v>123</v>
      </c>
      <c r="D68" s="44">
        <v>78953</v>
      </c>
      <c r="E68" s="46">
        <v>1.6807994492</v>
      </c>
      <c r="F68" s="47">
        <v>1.3446419010999999</v>
      </c>
      <c r="G68" s="47">
        <v>2.1009956526</v>
      </c>
      <c r="H68" s="48">
        <v>4.9662830000000002E-14</v>
      </c>
      <c r="I68" s="49">
        <v>1.5578888706</v>
      </c>
      <c r="J68" s="47">
        <v>1.3055280771</v>
      </c>
      <c r="K68" s="47">
        <v>1.8590314339</v>
      </c>
      <c r="L68" s="48">
        <v>2.3575175504999999</v>
      </c>
      <c r="M68" s="48">
        <v>1.8860173249000001</v>
      </c>
      <c r="N68" s="48">
        <v>2.9468918059</v>
      </c>
      <c r="O68" s="48">
        <v>0.4541</v>
      </c>
      <c r="P68" s="48">
        <v>0.40350000000000003</v>
      </c>
      <c r="Q68" s="48">
        <v>0.51100000000000001</v>
      </c>
      <c r="R68" s="44" t="s">
        <v>61</v>
      </c>
      <c r="S68" s="44" t="s">
        <v>33</v>
      </c>
      <c r="AD68" s="25"/>
    </row>
    <row r="69" spans="1:30" x14ac:dyDescent="0.25">
      <c r="A69" s="5" t="s">
        <v>3</v>
      </c>
      <c r="B69" s="40">
        <v>2004</v>
      </c>
      <c r="C69" s="41">
        <v>110</v>
      </c>
      <c r="D69" s="40">
        <v>79437</v>
      </c>
      <c r="E69" s="50">
        <v>1.5113974743</v>
      </c>
      <c r="F69" s="51">
        <v>1.1993216699</v>
      </c>
      <c r="G69" s="51">
        <v>1.9046786052</v>
      </c>
      <c r="H69" s="52">
        <v>1.9213250000000001E-10</v>
      </c>
      <c r="I69" s="53">
        <v>1.384745144</v>
      </c>
      <c r="J69" s="51">
        <v>1.1487114978999999</v>
      </c>
      <c r="K69" s="51">
        <v>1.6692782454999999</v>
      </c>
      <c r="L69" s="52">
        <v>2.1199114939000001</v>
      </c>
      <c r="M69" s="52">
        <v>1.6821887267</v>
      </c>
      <c r="N69" s="52">
        <v>2.6715342165</v>
      </c>
      <c r="O69" s="52" t="s">
        <v>33</v>
      </c>
      <c r="P69" s="52" t="s">
        <v>33</v>
      </c>
      <c r="Q69" s="52" t="s">
        <v>33</v>
      </c>
      <c r="R69" s="40" t="s">
        <v>33</v>
      </c>
      <c r="S69" s="40" t="s">
        <v>33</v>
      </c>
      <c r="AD69" s="26"/>
    </row>
    <row r="70" spans="1:30" x14ac:dyDescent="0.25">
      <c r="A70" s="5" t="s">
        <v>3</v>
      </c>
      <c r="B70" s="40">
        <v>2005</v>
      </c>
      <c r="C70" s="41">
        <v>125</v>
      </c>
      <c r="D70" s="40">
        <v>79810</v>
      </c>
      <c r="E70" s="50">
        <v>1.7052778386</v>
      </c>
      <c r="F70" s="51">
        <v>1.3657927006999999</v>
      </c>
      <c r="G70" s="51">
        <v>2.1291463232000001</v>
      </c>
      <c r="H70" s="52">
        <v>1.3666849999999999E-14</v>
      </c>
      <c r="I70" s="53">
        <v>1.566219772</v>
      </c>
      <c r="J70" s="51">
        <v>1.3143738852</v>
      </c>
      <c r="K70" s="51">
        <v>1.8663216012999999</v>
      </c>
      <c r="L70" s="52">
        <v>2.3918513507000001</v>
      </c>
      <c r="M70" s="52">
        <v>1.9156837918</v>
      </c>
      <c r="N70" s="52">
        <v>2.9863764095000001</v>
      </c>
      <c r="O70" s="52" t="s">
        <v>33</v>
      </c>
      <c r="P70" s="52" t="s">
        <v>33</v>
      </c>
      <c r="Q70" s="52" t="s">
        <v>33</v>
      </c>
      <c r="R70" s="40" t="s">
        <v>33</v>
      </c>
      <c r="S70" s="40" t="s">
        <v>33</v>
      </c>
      <c r="AD70" s="26"/>
    </row>
    <row r="71" spans="1:30" x14ac:dyDescent="0.25">
      <c r="A71" s="5" t="s">
        <v>3</v>
      </c>
      <c r="B71" s="40">
        <v>2006</v>
      </c>
      <c r="C71" s="41">
        <v>134</v>
      </c>
      <c r="D71" s="40">
        <v>80018</v>
      </c>
      <c r="E71" s="50">
        <v>1.8324090247</v>
      </c>
      <c r="F71" s="51">
        <v>1.4744041581</v>
      </c>
      <c r="G71" s="51">
        <v>2.2773422167000001</v>
      </c>
      <c r="H71" s="52">
        <v>1.7210449999999999E-17</v>
      </c>
      <c r="I71" s="53">
        <v>1.6746232098</v>
      </c>
      <c r="J71" s="51">
        <v>1.4137886553000001</v>
      </c>
      <c r="K71" s="51">
        <v>1.9835799957</v>
      </c>
      <c r="L71" s="52">
        <v>2.5701676885000002</v>
      </c>
      <c r="M71" s="52">
        <v>2.0680240470000002</v>
      </c>
      <c r="N71" s="52">
        <v>3.1942384599000002</v>
      </c>
      <c r="O71" s="52" t="s">
        <v>33</v>
      </c>
      <c r="P71" s="52" t="s">
        <v>33</v>
      </c>
      <c r="Q71" s="52" t="s">
        <v>33</v>
      </c>
      <c r="R71" s="40" t="s">
        <v>33</v>
      </c>
      <c r="S71" s="40" t="s">
        <v>33</v>
      </c>
      <c r="AD71" s="26"/>
    </row>
    <row r="72" spans="1:30" x14ac:dyDescent="0.25">
      <c r="A72" s="5" t="s">
        <v>3</v>
      </c>
      <c r="B72" s="40">
        <v>2007</v>
      </c>
      <c r="C72" s="41">
        <v>136</v>
      </c>
      <c r="D72" s="40">
        <v>80343</v>
      </c>
      <c r="E72" s="50">
        <v>1.7994782962</v>
      </c>
      <c r="F72" s="51">
        <v>1.4496980959000001</v>
      </c>
      <c r="G72" s="51">
        <v>2.2336527499000001</v>
      </c>
      <c r="H72" s="52">
        <v>4.6409119999999997E-17</v>
      </c>
      <c r="I72" s="53">
        <v>1.6927423670999999</v>
      </c>
      <c r="J72" s="51">
        <v>1.4308724900000001</v>
      </c>
      <c r="K72" s="51">
        <v>2.0025381307000001</v>
      </c>
      <c r="L72" s="52">
        <v>2.5239784953000002</v>
      </c>
      <c r="M72" s="52">
        <v>2.0333709088999998</v>
      </c>
      <c r="N72" s="52">
        <v>3.1329588796999999</v>
      </c>
      <c r="O72" s="52" t="s">
        <v>33</v>
      </c>
      <c r="P72" s="52" t="s">
        <v>33</v>
      </c>
      <c r="Q72" s="52" t="s">
        <v>33</v>
      </c>
      <c r="R72" s="40" t="s">
        <v>33</v>
      </c>
      <c r="S72" s="40" t="s">
        <v>33</v>
      </c>
      <c r="AD72" s="26"/>
    </row>
    <row r="73" spans="1:30" x14ac:dyDescent="0.25">
      <c r="A73" s="5" t="s">
        <v>3</v>
      </c>
      <c r="B73" s="40">
        <v>2008</v>
      </c>
      <c r="C73" s="41">
        <v>108</v>
      </c>
      <c r="D73" s="40">
        <v>80865</v>
      </c>
      <c r="E73" s="50">
        <v>1.4152756194</v>
      </c>
      <c r="F73" s="51">
        <v>1.1215448333</v>
      </c>
      <c r="G73" s="51">
        <v>1.7859340255</v>
      </c>
      <c r="H73" s="52">
        <v>7.5953472999999994E-9</v>
      </c>
      <c r="I73" s="53">
        <v>1.3355592653999999</v>
      </c>
      <c r="J73" s="51">
        <v>1.1060028800999999</v>
      </c>
      <c r="K73" s="51">
        <v>1.6127612174999999</v>
      </c>
      <c r="L73" s="52">
        <v>1.9850893650999999</v>
      </c>
      <c r="M73" s="52">
        <v>1.5730976288</v>
      </c>
      <c r="N73" s="52">
        <v>2.5049810736999998</v>
      </c>
      <c r="O73" s="52" t="s">
        <v>33</v>
      </c>
      <c r="P73" s="52" t="s">
        <v>33</v>
      </c>
      <c r="Q73" s="52" t="s">
        <v>33</v>
      </c>
      <c r="R73" s="40" t="s">
        <v>33</v>
      </c>
      <c r="S73" s="40" t="s">
        <v>33</v>
      </c>
      <c r="AD73" s="26"/>
    </row>
    <row r="74" spans="1:30" x14ac:dyDescent="0.25">
      <c r="A74" s="5" t="s">
        <v>3</v>
      </c>
      <c r="B74" s="40">
        <v>2009</v>
      </c>
      <c r="C74" s="41">
        <v>128</v>
      </c>
      <c r="D74" s="40">
        <v>81312</v>
      </c>
      <c r="E74" s="50">
        <v>1.6821919326999999</v>
      </c>
      <c r="F74" s="51">
        <v>1.3493568445999999</v>
      </c>
      <c r="G74" s="51">
        <v>2.0971247968000002</v>
      </c>
      <c r="H74" s="52">
        <v>2.3209940000000001E-14</v>
      </c>
      <c r="I74" s="53">
        <v>1.5741833923999999</v>
      </c>
      <c r="J74" s="51">
        <v>1.3237897936</v>
      </c>
      <c r="K74" s="51">
        <v>1.8719387057000001</v>
      </c>
      <c r="L74" s="52">
        <v>2.3594706711</v>
      </c>
      <c r="M74" s="52">
        <v>1.8926305837999999</v>
      </c>
      <c r="N74" s="52">
        <v>2.9414624786000001</v>
      </c>
      <c r="O74" s="52" t="s">
        <v>33</v>
      </c>
      <c r="P74" s="52" t="s">
        <v>33</v>
      </c>
      <c r="Q74" s="52" t="s">
        <v>33</v>
      </c>
      <c r="R74" s="40" t="s">
        <v>33</v>
      </c>
      <c r="S74" s="40" t="s">
        <v>33</v>
      </c>
      <c r="AD74" s="26"/>
    </row>
    <row r="75" spans="1:30" x14ac:dyDescent="0.25">
      <c r="A75" s="5" t="s">
        <v>3</v>
      </c>
      <c r="B75" s="40">
        <v>2010</v>
      </c>
      <c r="C75" s="41">
        <v>110</v>
      </c>
      <c r="D75" s="40">
        <v>81778</v>
      </c>
      <c r="E75" s="50">
        <v>1.4533867630999999</v>
      </c>
      <c r="F75" s="51">
        <v>1.1526630366999999</v>
      </c>
      <c r="G75" s="51">
        <v>1.8325677289</v>
      </c>
      <c r="H75" s="52">
        <v>1.7260738E-9</v>
      </c>
      <c r="I75" s="53">
        <v>1.3451050405</v>
      </c>
      <c r="J75" s="51">
        <v>1.1158281597999999</v>
      </c>
      <c r="K75" s="51">
        <v>1.6214930175</v>
      </c>
      <c r="L75" s="52">
        <v>2.0385446956000002</v>
      </c>
      <c r="M75" s="52">
        <v>1.6167445437000001</v>
      </c>
      <c r="N75" s="52">
        <v>2.5703902897000002</v>
      </c>
      <c r="O75" s="52" t="s">
        <v>33</v>
      </c>
      <c r="P75" s="52" t="s">
        <v>33</v>
      </c>
      <c r="Q75" s="52" t="s">
        <v>33</v>
      </c>
      <c r="R75" s="40" t="s">
        <v>33</v>
      </c>
      <c r="S75" s="40" t="s">
        <v>33</v>
      </c>
      <c r="AD75" s="26"/>
    </row>
    <row r="76" spans="1:30" x14ac:dyDescent="0.25">
      <c r="A76" s="5" t="s">
        <v>3</v>
      </c>
      <c r="B76" s="40">
        <v>2011</v>
      </c>
      <c r="C76" s="41">
        <v>86</v>
      </c>
      <c r="D76" s="40">
        <v>82121</v>
      </c>
      <c r="E76" s="50">
        <v>1.0961817818999999</v>
      </c>
      <c r="F76" s="51">
        <v>0.8522175595</v>
      </c>
      <c r="G76" s="51">
        <v>1.409985614</v>
      </c>
      <c r="H76" s="52">
        <v>8.1075869999999999E-4</v>
      </c>
      <c r="I76" s="53">
        <v>1.0472351773999999</v>
      </c>
      <c r="J76" s="51">
        <v>0.84772852929999998</v>
      </c>
      <c r="K76" s="51">
        <v>1.2936942414999999</v>
      </c>
      <c r="L76" s="52">
        <v>1.5375229867</v>
      </c>
      <c r="M76" s="52">
        <v>1.195334669</v>
      </c>
      <c r="N76" s="52">
        <v>1.9776695145000001</v>
      </c>
      <c r="O76" s="52" t="s">
        <v>33</v>
      </c>
      <c r="P76" s="52" t="s">
        <v>33</v>
      </c>
      <c r="Q76" s="52" t="s">
        <v>33</v>
      </c>
      <c r="R76" s="40" t="s">
        <v>33</v>
      </c>
      <c r="S76" s="40" t="s">
        <v>33</v>
      </c>
      <c r="AD76" s="26"/>
    </row>
    <row r="77" spans="1:30" x14ac:dyDescent="0.25">
      <c r="A77" s="5" t="s">
        <v>3</v>
      </c>
      <c r="B77" s="40">
        <v>2012</v>
      </c>
      <c r="C77" s="41">
        <v>84</v>
      </c>
      <c r="D77" s="40">
        <v>82632</v>
      </c>
      <c r="E77" s="50">
        <v>1.0652487251</v>
      </c>
      <c r="F77" s="51">
        <v>0.82621157460000005</v>
      </c>
      <c r="G77" s="51">
        <v>1.3734434148000001</v>
      </c>
      <c r="H77" s="52">
        <v>1.9540565000000002E-3</v>
      </c>
      <c r="I77" s="53">
        <v>1.0165553297000001</v>
      </c>
      <c r="J77" s="51">
        <v>0.82083774610000004</v>
      </c>
      <c r="K77" s="51">
        <v>1.2589391059999999</v>
      </c>
      <c r="L77" s="52">
        <v>1.4941357615999999</v>
      </c>
      <c r="M77" s="52">
        <v>1.1588582376000001</v>
      </c>
      <c r="N77" s="52">
        <v>1.926414812</v>
      </c>
      <c r="O77" s="52" t="s">
        <v>33</v>
      </c>
      <c r="P77" s="52" t="s">
        <v>33</v>
      </c>
      <c r="Q77" s="52" t="s">
        <v>33</v>
      </c>
      <c r="R77" s="40" t="s">
        <v>33</v>
      </c>
      <c r="S77" s="40" t="s">
        <v>33</v>
      </c>
      <c r="AD77" s="26"/>
    </row>
    <row r="78" spans="1:30" x14ac:dyDescent="0.25">
      <c r="A78" s="5" t="s">
        <v>3</v>
      </c>
      <c r="B78" s="40">
        <v>2013</v>
      </c>
      <c r="C78" s="41">
        <v>72</v>
      </c>
      <c r="D78" s="40">
        <v>83161</v>
      </c>
      <c r="E78" s="50">
        <v>0.88153308870000002</v>
      </c>
      <c r="F78" s="51">
        <v>0.67384239209999997</v>
      </c>
      <c r="G78" s="51">
        <v>1.1532379019000001</v>
      </c>
      <c r="H78" s="52">
        <v>0.12153194790000001</v>
      </c>
      <c r="I78" s="53">
        <v>0.86579045470000005</v>
      </c>
      <c r="J78" s="51">
        <v>0.68722306879999995</v>
      </c>
      <c r="K78" s="51">
        <v>1.0907566196</v>
      </c>
      <c r="L78" s="52">
        <v>1.2364531228</v>
      </c>
      <c r="M78" s="52">
        <v>0.94514266189999996</v>
      </c>
      <c r="N78" s="52">
        <v>1.6175508594000001</v>
      </c>
      <c r="O78" s="52" t="s">
        <v>33</v>
      </c>
      <c r="P78" s="52" t="s">
        <v>33</v>
      </c>
      <c r="Q78" s="52" t="s">
        <v>33</v>
      </c>
      <c r="R78" s="40" t="s">
        <v>33</v>
      </c>
      <c r="S78" s="40" t="s">
        <v>33</v>
      </c>
      <c r="AD78" s="26"/>
    </row>
    <row r="79" spans="1:30" x14ac:dyDescent="0.25">
      <c r="A79" s="5" t="s">
        <v>3</v>
      </c>
      <c r="B79" s="40">
        <v>2014</v>
      </c>
      <c r="C79" s="41">
        <v>93</v>
      </c>
      <c r="D79" s="40">
        <v>83345</v>
      </c>
      <c r="E79" s="50">
        <v>1.1435606831</v>
      </c>
      <c r="F79" s="51">
        <v>0.89472135990000001</v>
      </c>
      <c r="G79" s="51">
        <v>1.4616070371000001</v>
      </c>
      <c r="H79" s="52">
        <v>1.6076759999999999E-4</v>
      </c>
      <c r="I79" s="53">
        <v>1.1158437819</v>
      </c>
      <c r="J79" s="51">
        <v>0.91062151979999995</v>
      </c>
      <c r="K79" s="51">
        <v>1.3673159687000001</v>
      </c>
      <c r="L79" s="52">
        <v>1.6039774297</v>
      </c>
      <c r="M79" s="52">
        <v>1.2549512137000001</v>
      </c>
      <c r="N79" s="52">
        <v>2.0500745900999999</v>
      </c>
      <c r="O79" s="52" t="s">
        <v>33</v>
      </c>
      <c r="P79" s="52" t="s">
        <v>33</v>
      </c>
      <c r="Q79" s="52" t="s">
        <v>33</v>
      </c>
      <c r="R79" s="40" t="s">
        <v>33</v>
      </c>
      <c r="S79" s="40" t="s">
        <v>33</v>
      </c>
      <c r="AD79" s="26"/>
    </row>
    <row r="80" spans="1:30" x14ac:dyDescent="0.25">
      <c r="A80" s="5" t="s">
        <v>3</v>
      </c>
      <c r="B80" s="40">
        <v>2015</v>
      </c>
      <c r="C80" s="41">
        <v>72</v>
      </c>
      <c r="D80" s="40">
        <v>83715</v>
      </c>
      <c r="E80" s="50">
        <v>0.86316663270000005</v>
      </c>
      <c r="F80" s="51">
        <v>0.65966816610000001</v>
      </c>
      <c r="G80" s="51">
        <v>1.1294415498000001</v>
      </c>
      <c r="H80" s="52">
        <v>0.16340328509999999</v>
      </c>
      <c r="I80" s="53">
        <v>0.86006092099999998</v>
      </c>
      <c r="J80" s="51">
        <v>0.68267523890000004</v>
      </c>
      <c r="K80" s="51">
        <v>1.0835383293</v>
      </c>
      <c r="L80" s="52">
        <v>1.2106920231</v>
      </c>
      <c r="M80" s="52">
        <v>0.92526165439999997</v>
      </c>
      <c r="N80" s="52">
        <v>1.5841736959999999</v>
      </c>
      <c r="O80" s="52" t="s">
        <v>33</v>
      </c>
      <c r="P80" s="52" t="s">
        <v>33</v>
      </c>
      <c r="Q80" s="52" t="s">
        <v>33</v>
      </c>
      <c r="R80" s="40" t="s">
        <v>33</v>
      </c>
      <c r="S80" s="40" t="s">
        <v>33</v>
      </c>
      <c r="AD80" s="26"/>
    </row>
    <row r="81" spans="1:30" x14ac:dyDescent="0.25">
      <c r="A81" s="5" t="s">
        <v>3</v>
      </c>
      <c r="B81" s="40">
        <v>2016</v>
      </c>
      <c r="C81" s="41">
        <v>79</v>
      </c>
      <c r="D81" s="40">
        <v>84128</v>
      </c>
      <c r="E81" s="50">
        <v>0.94600780380000005</v>
      </c>
      <c r="F81" s="51">
        <v>0.72927440170000002</v>
      </c>
      <c r="G81" s="51">
        <v>1.2271523075999999</v>
      </c>
      <c r="H81" s="52">
        <v>3.3133822100000002E-2</v>
      </c>
      <c r="I81" s="53">
        <v>0.93904526440000002</v>
      </c>
      <c r="J81" s="51">
        <v>0.75321484540000005</v>
      </c>
      <c r="K81" s="51">
        <v>1.1707230864</v>
      </c>
      <c r="L81" s="52">
        <v>1.3268864416999999</v>
      </c>
      <c r="M81" s="52">
        <v>1.02289253</v>
      </c>
      <c r="N81" s="52">
        <v>1.7212244469</v>
      </c>
      <c r="O81" s="52" t="s">
        <v>33</v>
      </c>
      <c r="P81" s="52" t="s">
        <v>33</v>
      </c>
      <c r="Q81" s="52" t="s">
        <v>33</v>
      </c>
      <c r="R81" s="40" t="s">
        <v>33</v>
      </c>
      <c r="S81" s="40" t="s">
        <v>33</v>
      </c>
      <c r="AD81" s="26"/>
    </row>
    <row r="82" spans="1:30" x14ac:dyDescent="0.25">
      <c r="A82" s="5" t="s">
        <v>3</v>
      </c>
      <c r="B82" s="40">
        <v>2017</v>
      </c>
      <c r="C82" s="41">
        <v>75</v>
      </c>
      <c r="D82" s="40">
        <v>84382</v>
      </c>
      <c r="E82" s="50">
        <v>0.86521387059999999</v>
      </c>
      <c r="F82" s="51">
        <v>0.66368991840000002</v>
      </c>
      <c r="G82" s="51">
        <v>1.1279289034</v>
      </c>
      <c r="H82" s="52">
        <v>0.1525097862</v>
      </c>
      <c r="I82" s="53">
        <v>0.88881515020000001</v>
      </c>
      <c r="J82" s="51">
        <v>0.70879910530000001</v>
      </c>
      <c r="K82" s="51">
        <v>1.1145504632000001</v>
      </c>
      <c r="L82" s="52">
        <v>1.2135635133</v>
      </c>
      <c r="M82" s="52">
        <v>0.93090263179999999</v>
      </c>
      <c r="N82" s="52">
        <v>1.5820520328000001</v>
      </c>
      <c r="O82" s="52" t="s">
        <v>33</v>
      </c>
      <c r="P82" s="52" t="s">
        <v>33</v>
      </c>
      <c r="Q82" s="52" t="s">
        <v>33</v>
      </c>
      <c r="R82" s="40" t="s">
        <v>33</v>
      </c>
      <c r="S82" s="40" t="s">
        <v>33</v>
      </c>
      <c r="AD82" s="26"/>
    </row>
    <row r="83" spans="1:30" x14ac:dyDescent="0.25">
      <c r="A83" s="5" t="s">
        <v>3</v>
      </c>
      <c r="B83" s="40">
        <v>2018</v>
      </c>
      <c r="C83" s="41">
        <v>64</v>
      </c>
      <c r="D83" s="40">
        <v>84849</v>
      </c>
      <c r="E83" s="50">
        <v>0.74098950779999995</v>
      </c>
      <c r="F83" s="51">
        <v>0.55917288190000003</v>
      </c>
      <c r="G83" s="51">
        <v>0.98192431790000001</v>
      </c>
      <c r="H83" s="52">
        <v>0.78829473910000003</v>
      </c>
      <c r="I83" s="53">
        <v>0.75428113470000002</v>
      </c>
      <c r="J83" s="51">
        <v>0.59038192509999998</v>
      </c>
      <c r="K83" s="51">
        <v>0.96368131540000002</v>
      </c>
      <c r="L83" s="52">
        <v>1.0393243347000001</v>
      </c>
      <c r="M83" s="52">
        <v>0.7843052801</v>
      </c>
      <c r="N83" s="52">
        <v>1.3772635477999999</v>
      </c>
      <c r="O83" s="52" t="s">
        <v>33</v>
      </c>
      <c r="P83" s="52" t="s">
        <v>33</v>
      </c>
      <c r="Q83" s="52" t="s">
        <v>33</v>
      </c>
      <c r="R83" s="40" t="s">
        <v>33</v>
      </c>
      <c r="S83" s="40" t="s">
        <v>33</v>
      </c>
      <c r="AD83" s="26"/>
    </row>
    <row r="84" spans="1:30" x14ac:dyDescent="0.25">
      <c r="A84" s="5" t="s">
        <v>3</v>
      </c>
      <c r="B84" s="40">
        <v>2019</v>
      </c>
      <c r="C84" s="41">
        <v>66</v>
      </c>
      <c r="D84" s="40">
        <v>85241</v>
      </c>
      <c r="E84" s="50">
        <v>0.75197235009999996</v>
      </c>
      <c r="F84" s="51">
        <v>0.56931578500000002</v>
      </c>
      <c r="G84" s="51">
        <v>0.99323157780000004</v>
      </c>
      <c r="H84" s="52">
        <v>0.70743212420000001</v>
      </c>
      <c r="I84" s="53">
        <v>0.77427529009999996</v>
      </c>
      <c r="J84" s="51">
        <v>0.60830268369999996</v>
      </c>
      <c r="K84" s="51">
        <v>0.98553276329999995</v>
      </c>
      <c r="L84" s="52">
        <v>1.0547290539</v>
      </c>
      <c r="M84" s="52">
        <v>0.79853188639999995</v>
      </c>
      <c r="N84" s="52">
        <v>1.3931233005000001</v>
      </c>
      <c r="O84" s="52" t="s">
        <v>33</v>
      </c>
      <c r="P84" s="52" t="s">
        <v>33</v>
      </c>
      <c r="Q84" s="52" t="s">
        <v>33</v>
      </c>
      <c r="R84" s="40" t="s">
        <v>33</v>
      </c>
      <c r="S84" s="40" t="s">
        <v>33</v>
      </c>
      <c r="AD84" s="26"/>
    </row>
    <row r="85" spans="1:30" x14ac:dyDescent="0.25">
      <c r="A85" s="5" t="s">
        <v>3</v>
      </c>
      <c r="B85" s="40">
        <v>2020</v>
      </c>
      <c r="C85" s="41">
        <v>65</v>
      </c>
      <c r="D85" s="40">
        <v>85769</v>
      </c>
      <c r="E85" s="50">
        <v>0.72239468689999997</v>
      </c>
      <c r="F85" s="51">
        <v>0.54599321489999997</v>
      </c>
      <c r="G85" s="51">
        <v>0.95578858759999996</v>
      </c>
      <c r="H85" s="52">
        <v>0.92661713729999995</v>
      </c>
      <c r="I85" s="53">
        <v>0.75784957269999997</v>
      </c>
      <c r="J85" s="51">
        <v>0.59429825160000005</v>
      </c>
      <c r="K85" s="51">
        <v>0.96641033909999996</v>
      </c>
      <c r="L85" s="52">
        <v>1.0132429265</v>
      </c>
      <c r="M85" s="52">
        <v>0.76581925760000003</v>
      </c>
      <c r="N85" s="52">
        <v>1.3406051334</v>
      </c>
      <c r="O85" s="52" t="s">
        <v>33</v>
      </c>
      <c r="P85" s="52" t="s">
        <v>33</v>
      </c>
      <c r="Q85" s="52" t="s">
        <v>33</v>
      </c>
      <c r="R85" s="40" t="s">
        <v>33</v>
      </c>
      <c r="S85" s="40" t="s">
        <v>33</v>
      </c>
      <c r="AD85" s="26"/>
    </row>
    <row r="86" spans="1:30" x14ac:dyDescent="0.25">
      <c r="A86" s="5" t="s">
        <v>3</v>
      </c>
      <c r="B86" s="40">
        <v>2021</v>
      </c>
      <c r="C86" s="41">
        <v>59</v>
      </c>
      <c r="D86" s="40">
        <v>87416</v>
      </c>
      <c r="E86" s="50">
        <v>0.64545585660000004</v>
      </c>
      <c r="F86" s="51">
        <v>0.48262491060000001</v>
      </c>
      <c r="G86" s="51">
        <v>0.8632237036</v>
      </c>
      <c r="H86" s="52">
        <v>0.50251735710000001</v>
      </c>
      <c r="I86" s="53">
        <v>0.67493365059999999</v>
      </c>
      <c r="J86" s="51">
        <v>0.52293062859999995</v>
      </c>
      <c r="K86" s="51">
        <v>0.87112019799999996</v>
      </c>
      <c r="L86" s="52">
        <v>0.90532723029999995</v>
      </c>
      <c r="M86" s="52">
        <v>0.67693780940000003</v>
      </c>
      <c r="N86" s="52">
        <v>1.2107720716999999</v>
      </c>
      <c r="O86" s="52" t="s">
        <v>33</v>
      </c>
      <c r="P86" s="52" t="s">
        <v>33</v>
      </c>
      <c r="Q86" s="52" t="s">
        <v>33</v>
      </c>
      <c r="R86" s="40" t="s">
        <v>33</v>
      </c>
      <c r="S86" s="40" t="s">
        <v>33</v>
      </c>
      <c r="AD86" s="26"/>
    </row>
    <row r="87" spans="1:30" x14ac:dyDescent="0.25">
      <c r="A87" s="5" t="s">
        <v>3</v>
      </c>
      <c r="B87" s="40">
        <v>2022</v>
      </c>
      <c r="C87" s="41">
        <v>57</v>
      </c>
      <c r="D87" s="40">
        <v>87848</v>
      </c>
      <c r="E87" s="50">
        <v>0.61373878810000004</v>
      </c>
      <c r="F87" s="51">
        <v>0.45711733919999997</v>
      </c>
      <c r="G87" s="51">
        <v>0.82402321639999998</v>
      </c>
      <c r="H87" s="52">
        <v>0.3188504995</v>
      </c>
      <c r="I87" s="53">
        <v>0.64884801020000005</v>
      </c>
      <c r="J87" s="51">
        <v>0.50049365779999999</v>
      </c>
      <c r="K87" s="51">
        <v>0.84117697359999999</v>
      </c>
      <c r="L87" s="52">
        <v>0.86084033709999996</v>
      </c>
      <c r="M87" s="52">
        <v>0.64116046100000001</v>
      </c>
      <c r="N87" s="52">
        <v>1.1557888095</v>
      </c>
      <c r="O87" s="52" t="s">
        <v>33</v>
      </c>
      <c r="P87" s="52" t="s">
        <v>33</v>
      </c>
      <c r="Q87" s="52" t="s">
        <v>33</v>
      </c>
      <c r="R87" s="40" t="s">
        <v>33</v>
      </c>
      <c r="S87" s="40" t="s">
        <v>33</v>
      </c>
      <c r="AD87" s="26"/>
    </row>
    <row r="88" spans="1:30" s="6" customFormat="1" ht="15.6" x14ac:dyDescent="0.3">
      <c r="A88" s="6" t="s">
        <v>5</v>
      </c>
      <c r="B88" s="44">
        <v>2003</v>
      </c>
      <c r="C88" s="45">
        <v>43</v>
      </c>
      <c r="D88" s="44">
        <v>21460</v>
      </c>
      <c r="E88" s="46">
        <v>2.8957706604000002</v>
      </c>
      <c r="F88" s="47">
        <v>2.0841424549999998</v>
      </c>
      <c r="G88" s="47">
        <v>4.023471475</v>
      </c>
      <c r="H88" s="48">
        <v>6.6863630000000003E-17</v>
      </c>
      <c r="I88" s="49">
        <v>2.0037278658000002</v>
      </c>
      <c r="J88" s="47">
        <v>1.4860441744999999</v>
      </c>
      <c r="K88" s="47">
        <v>2.7017537091000001</v>
      </c>
      <c r="L88" s="48">
        <v>4.0616565866999998</v>
      </c>
      <c r="M88" s="48">
        <v>2.9232532278000001</v>
      </c>
      <c r="N88" s="48">
        <v>5.6433886982999999</v>
      </c>
      <c r="O88" s="48">
        <v>0.58879999999999999</v>
      </c>
      <c r="P88" s="48">
        <v>0.49159999999999998</v>
      </c>
      <c r="Q88" s="48">
        <v>0.70520000000000005</v>
      </c>
      <c r="R88" s="44" t="s">
        <v>61</v>
      </c>
      <c r="S88" s="44" t="s">
        <v>33</v>
      </c>
      <c r="AD88" s="25"/>
    </row>
    <row r="89" spans="1:30" x14ac:dyDescent="0.25">
      <c r="A89" s="5" t="s">
        <v>5</v>
      </c>
      <c r="B89" s="40">
        <v>2004</v>
      </c>
      <c r="C89" s="41">
        <v>23</v>
      </c>
      <c r="D89" s="40">
        <v>21863</v>
      </c>
      <c r="E89" s="50">
        <v>1.5061438452</v>
      </c>
      <c r="F89" s="51">
        <v>0.97861997089999997</v>
      </c>
      <c r="G89" s="51">
        <v>2.3180288057</v>
      </c>
      <c r="H89" s="52">
        <v>6.745303E-4</v>
      </c>
      <c r="I89" s="53">
        <v>1.0520056716999999</v>
      </c>
      <c r="J89" s="51">
        <v>0.69908549330000003</v>
      </c>
      <c r="K89" s="51">
        <v>1.5830909721999999</v>
      </c>
      <c r="L89" s="52">
        <v>2.1125426653999999</v>
      </c>
      <c r="M89" s="52">
        <v>1.3726288151999999</v>
      </c>
      <c r="N89" s="52">
        <v>3.2513061533999998</v>
      </c>
      <c r="O89" s="52" t="s">
        <v>33</v>
      </c>
      <c r="P89" s="52" t="s">
        <v>33</v>
      </c>
      <c r="Q89" s="52" t="s">
        <v>33</v>
      </c>
      <c r="R89" s="40" t="s">
        <v>33</v>
      </c>
      <c r="S89" s="40" t="s">
        <v>33</v>
      </c>
      <c r="AD89" s="26"/>
    </row>
    <row r="90" spans="1:30" x14ac:dyDescent="0.25">
      <c r="A90" s="5" t="s">
        <v>5</v>
      </c>
      <c r="B90" s="40">
        <v>2005</v>
      </c>
      <c r="C90" s="41">
        <v>43</v>
      </c>
      <c r="D90" s="40">
        <v>22085</v>
      </c>
      <c r="E90" s="50">
        <v>2.7916010224000001</v>
      </c>
      <c r="F90" s="51">
        <v>2.0089654667999999</v>
      </c>
      <c r="G90" s="51">
        <v>3.8791290327999999</v>
      </c>
      <c r="H90" s="52">
        <v>4.23622E-16</v>
      </c>
      <c r="I90" s="53">
        <v>1.9470228662</v>
      </c>
      <c r="J90" s="51">
        <v>1.4439894944</v>
      </c>
      <c r="K90" s="51">
        <v>2.6252947518999998</v>
      </c>
      <c r="L90" s="52">
        <v>3.9155465021000002</v>
      </c>
      <c r="M90" s="52">
        <v>2.817808721</v>
      </c>
      <c r="N90" s="52">
        <v>5.4409315635000004</v>
      </c>
      <c r="O90" s="52" t="s">
        <v>33</v>
      </c>
      <c r="P90" s="52" t="s">
        <v>33</v>
      </c>
      <c r="Q90" s="52" t="s">
        <v>33</v>
      </c>
      <c r="R90" s="40" t="s">
        <v>33</v>
      </c>
      <c r="S90" s="40" t="s">
        <v>33</v>
      </c>
      <c r="AD90" s="26"/>
    </row>
    <row r="91" spans="1:30" x14ac:dyDescent="0.25">
      <c r="A91" s="5" t="s">
        <v>5</v>
      </c>
      <c r="B91" s="40">
        <v>2006</v>
      </c>
      <c r="C91" s="41">
        <v>45</v>
      </c>
      <c r="D91" s="40">
        <v>22299</v>
      </c>
      <c r="E91" s="50">
        <v>2.8789971942000001</v>
      </c>
      <c r="F91" s="51">
        <v>2.0840807481999999</v>
      </c>
      <c r="G91" s="51">
        <v>3.9771130994999999</v>
      </c>
      <c r="H91" s="52">
        <v>2.526371E-17</v>
      </c>
      <c r="I91" s="53">
        <v>2.0180277142</v>
      </c>
      <c r="J91" s="51">
        <v>1.5067371351000001</v>
      </c>
      <c r="K91" s="51">
        <v>2.7028177380999998</v>
      </c>
      <c r="L91" s="52">
        <v>4.0381298412</v>
      </c>
      <c r="M91" s="52">
        <v>2.9231666769000002</v>
      </c>
      <c r="N91" s="52">
        <v>5.5783656619000004</v>
      </c>
      <c r="O91" s="52" t="s">
        <v>33</v>
      </c>
      <c r="P91" s="52" t="s">
        <v>33</v>
      </c>
      <c r="Q91" s="52" t="s">
        <v>33</v>
      </c>
      <c r="R91" s="40" t="s">
        <v>33</v>
      </c>
      <c r="S91" s="40" t="s">
        <v>33</v>
      </c>
      <c r="AD91" s="26"/>
    </row>
    <row r="92" spans="1:30" x14ac:dyDescent="0.25">
      <c r="A92" s="5" t="s">
        <v>5</v>
      </c>
      <c r="B92" s="40">
        <v>2007</v>
      </c>
      <c r="C92" s="41">
        <v>36</v>
      </c>
      <c r="D92" s="40">
        <v>22660</v>
      </c>
      <c r="E92" s="50">
        <v>2.1928282857000001</v>
      </c>
      <c r="F92" s="51">
        <v>1.5383189289999999</v>
      </c>
      <c r="G92" s="51">
        <v>3.1258120795000002</v>
      </c>
      <c r="H92" s="52">
        <v>5.2393619999999998E-10</v>
      </c>
      <c r="I92" s="53">
        <v>1.5887025596</v>
      </c>
      <c r="J92" s="51">
        <v>1.1459763932</v>
      </c>
      <c r="K92" s="51">
        <v>2.2024675533</v>
      </c>
      <c r="L92" s="52">
        <v>3.0756978001999999</v>
      </c>
      <c r="M92" s="52">
        <v>2.1576719785999998</v>
      </c>
      <c r="N92" s="52">
        <v>4.3843165467</v>
      </c>
      <c r="O92" s="52" t="s">
        <v>33</v>
      </c>
      <c r="P92" s="52" t="s">
        <v>33</v>
      </c>
      <c r="Q92" s="52" t="s">
        <v>33</v>
      </c>
      <c r="R92" s="40" t="s">
        <v>33</v>
      </c>
      <c r="S92" s="40" t="s">
        <v>33</v>
      </c>
      <c r="AD92" s="26"/>
    </row>
    <row r="93" spans="1:30" x14ac:dyDescent="0.25">
      <c r="A93" s="5" t="s">
        <v>5</v>
      </c>
      <c r="B93" s="40">
        <v>2008</v>
      </c>
      <c r="C93" s="41">
        <v>43</v>
      </c>
      <c r="D93" s="40">
        <v>23004</v>
      </c>
      <c r="E93" s="50">
        <v>2.5664324048</v>
      </c>
      <c r="F93" s="51">
        <v>1.8465206382999999</v>
      </c>
      <c r="G93" s="51">
        <v>3.5670195892000001</v>
      </c>
      <c r="H93" s="52">
        <v>2.4301099999999999E-14</v>
      </c>
      <c r="I93" s="53">
        <v>1.8692401322000001</v>
      </c>
      <c r="J93" s="51">
        <v>1.3863027293000001</v>
      </c>
      <c r="K93" s="51">
        <v>2.520415345</v>
      </c>
      <c r="L93" s="52">
        <v>3.5997212154999998</v>
      </c>
      <c r="M93" s="52">
        <v>2.5899608749</v>
      </c>
      <c r="N93" s="52">
        <v>5.0031616133999997</v>
      </c>
      <c r="O93" s="52" t="s">
        <v>33</v>
      </c>
      <c r="P93" s="52" t="s">
        <v>33</v>
      </c>
      <c r="Q93" s="52" t="s">
        <v>33</v>
      </c>
      <c r="R93" s="40" t="s">
        <v>33</v>
      </c>
      <c r="S93" s="40" t="s">
        <v>33</v>
      </c>
      <c r="AD93" s="26"/>
    </row>
    <row r="94" spans="1:30" x14ac:dyDescent="0.25">
      <c r="A94" s="5" t="s">
        <v>5</v>
      </c>
      <c r="B94" s="40">
        <v>2009</v>
      </c>
      <c r="C94" s="41">
        <v>44</v>
      </c>
      <c r="D94" s="40">
        <v>23534</v>
      </c>
      <c r="E94" s="50">
        <v>2.5670063655000002</v>
      </c>
      <c r="F94" s="51">
        <v>1.8523432096000001</v>
      </c>
      <c r="G94" s="51">
        <v>3.5573978117</v>
      </c>
      <c r="H94" s="52">
        <v>1.412323E-14</v>
      </c>
      <c r="I94" s="53">
        <v>1.8696354210999999</v>
      </c>
      <c r="J94" s="51">
        <v>1.3913406263999999</v>
      </c>
      <c r="K94" s="51">
        <v>2.5123514268</v>
      </c>
      <c r="L94" s="52">
        <v>3.6005262622999998</v>
      </c>
      <c r="M94" s="52">
        <v>2.5981277112000001</v>
      </c>
      <c r="N94" s="52">
        <v>4.9896659466999997</v>
      </c>
      <c r="O94" s="52" t="s">
        <v>33</v>
      </c>
      <c r="P94" s="52" t="s">
        <v>33</v>
      </c>
      <c r="Q94" s="52" t="s">
        <v>33</v>
      </c>
      <c r="R94" s="40" t="s">
        <v>33</v>
      </c>
      <c r="S94" s="40" t="s">
        <v>33</v>
      </c>
      <c r="AD94" s="26"/>
    </row>
    <row r="95" spans="1:30" x14ac:dyDescent="0.25">
      <c r="A95" s="5" t="s">
        <v>5</v>
      </c>
      <c r="B95" s="40">
        <v>2010</v>
      </c>
      <c r="C95" s="41">
        <v>30</v>
      </c>
      <c r="D95" s="40">
        <v>24016</v>
      </c>
      <c r="E95" s="50">
        <v>1.6828169324</v>
      </c>
      <c r="F95" s="51">
        <v>1.1465092739</v>
      </c>
      <c r="G95" s="51">
        <v>2.4699955703000001</v>
      </c>
      <c r="H95" s="52">
        <v>1.1528999999999999E-5</v>
      </c>
      <c r="I95" s="53">
        <v>1.2491672219000001</v>
      </c>
      <c r="J95" s="51">
        <v>0.87339992659999999</v>
      </c>
      <c r="K95" s="51">
        <v>1.7866027928999999</v>
      </c>
      <c r="L95" s="52">
        <v>2.3603473062</v>
      </c>
      <c r="M95" s="52">
        <v>1.6081131727</v>
      </c>
      <c r="N95" s="52">
        <v>3.4644572909</v>
      </c>
      <c r="O95" s="52" t="s">
        <v>33</v>
      </c>
      <c r="P95" s="52" t="s">
        <v>33</v>
      </c>
      <c r="Q95" s="52" t="s">
        <v>33</v>
      </c>
      <c r="R95" s="40" t="s">
        <v>33</v>
      </c>
      <c r="S95" s="40" t="s">
        <v>33</v>
      </c>
      <c r="AD95" s="26"/>
    </row>
    <row r="96" spans="1:30" x14ac:dyDescent="0.25">
      <c r="A96" s="5" t="s">
        <v>5</v>
      </c>
      <c r="B96" s="40">
        <v>2011</v>
      </c>
      <c r="C96" s="41">
        <v>49</v>
      </c>
      <c r="D96" s="40">
        <v>24390</v>
      </c>
      <c r="E96" s="50">
        <v>2.6549759221000002</v>
      </c>
      <c r="F96" s="51">
        <v>1.9427617783</v>
      </c>
      <c r="G96" s="51">
        <v>3.6282869188000002</v>
      </c>
      <c r="H96" s="52">
        <v>1.574189E-16</v>
      </c>
      <c r="I96" s="53">
        <v>2.0090200901999999</v>
      </c>
      <c r="J96" s="51">
        <v>1.5183925326000001</v>
      </c>
      <c r="K96" s="51">
        <v>2.6581806983999998</v>
      </c>
      <c r="L96" s="52">
        <v>3.7239138405999999</v>
      </c>
      <c r="M96" s="52">
        <v>2.7249503151000001</v>
      </c>
      <c r="N96" s="52">
        <v>5.0890961995000001</v>
      </c>
      <c r="O96" s="52" t="s">
        <v>33</v>
      </c>
      <c r="P96" s="52" t="s">
        <v>33</v>
      </c>
      <c r="Q96" s="52" t="s">
        <v>33</v>
      </c>
      <c r="R96" s="40" t="s">
        <v>33</v>
      </c>
      <c r="S96" s="40" t="s">
        <v>33</v>
      </c>
      <c r="AD96" s="26"/>
    </row>
    <row r="97" spans="1:30" x14ac:dyDescent="0.25">
      <c r="A97" s="5" t="s">
        <v>5</v>
      </c>
      <c r="B97" s="40">
        <v>2012</v>
      </c>
      <c r="C97" s="41">
        <v>39</v>
      </c>
      <c r="D97" s="40">
        <v>24676</v>
      </c>
      <c r="E97" s="50">
        <v>2.0978665471000002</v>
      </c>
      <c r="F97" s="51">
        <v>1.4884703012</v>
      </c>
      <c r="G97" s="51">
        <v>2.9567563733000002</v>
      </c>
      <c r="H97" s="52">
        <v>7.093009E-10</v>
      </c>
      <c r="I97" s="53">
        <v>1.5804830605</v>
      </c>
      <c r="J97" s="51">
        <v>1.1547514434999999</v>
      </c>
      <c r="K97" s="51">
        <v>2.163172619</v>
      </c>
      <c r="L97" s="52">
        <v>2.9425028700000002</v>
      </c>
      <c r="M97" s="52">
        <v>2.0877534556000001</v>
      </c>
      <c r="N97" s="52">
        <v>4.1471961724000002</v>
      </c>
      <c r="O97" s="52" t="s">
        <v>33</v>
      </c>
      <c r="P97" s="52" t="s">
        <v>33</v>
      </c>
      <c r="Q97" s="52" t="s">
        <v>33</v>
      </c>
      <c r="R97" s="40" t="s">
        <v>33</v>
      </c>
      <c r="S97" s="40" t="s">
        <v>33</v>
      </c>
      <c r="AD97" s="26"/>
    </row>
    <row r="98" spans="1:30" x14ac:dyDescent="0.25">
      <c r="A98" s="5" t="s">
        <v>5</v>
      </c>
      <c r="B98" s="40">
        <v>2013</v>
      </c>
      <c r="C98" s="41">
        <v>29</v>
      </c>
      <c r="D98" s="40">
        <v>25103</v>
      </c>
      <c r="E98" s="50">
        <v>1.4893998664000001</v>
      </c>
      <c r="F98" s="51">
        <v>1.0090032358000001</v>
      </c>
      <c r="G98" s="51">
        <v>2.1985181845000001</v>
      </c>
      <c r="H98" s="52">
        <v>2.089084E-4</v>
      </c>
      <c r="I98" s="53">
        <v>1.1552404095</v>
      </c>
      <c r="J98" s="51">
        <v>0.80280157050000001</v>
      </c>
      <c r="K98" s="51">
        <v>1.6624038279</v>
      </c>
      <c r="L98" s="52">
        <v>2.0890572794</v>
      </c>
      <c r="M98" s="52">
        <v>1.4152448930999999</v>
      </c>
      <c r="N98" s="52">
        <v>3.0836785477999999</v>
      </c>
      <c r="O98" s="52" t="s">
        <v>33</v>
      </c>
      <c r="P98" s="52" t="s">
        <v>33</v>
      </c>
      <c r="Q98" s="52" t="s">
        <v>33</v>
      </c>
      <c r="R98" s="40" t="s">
        <v>33</v>
      </c>
      <c r="S98" s="40" t="s">
        <v>33</v>
      </c>
      <c r="AD98" s="26"/>
    </row>
    <row r="99" spans="1:30" x14ac:dyDescent="0.25">
      <c r="A99" s="5" t="s">
        <v>5</v>
      </c>
      <c r="B99" s="40">
        <v>2014</v>
      </c>
      <c r="C99" s="41">
        <v>26</v>
      </c>
      <c r="D99" s="40">
        <v>25302</v>
      </c>
      <c r="E99" s="50">
        <v>1.306139435</v>
      </c>
      <c r="F99" s="51">
        <v>0.86792025480000001</v>
      </c>
      <c r="G99" s="51">
        <v>1.9656186317</v>
      </c>
      <c r="H99" s="52">
        <v>3.6947478999999998E-3</v>
      </c>
      <c r="I99" s="53">
        <v>1.0275867519999999</v>
      </c>
      <c r="J99" s="51">
        <v>0.69965531830000005</v>
      </c>
      <c r="K99" s="51">
        <v>1.5092210482999999</v>
      </c>
      <c r="L99" s="52">
        <v>1.8320131189</v>
      </c>
      <c r="M99" s="52">
        <v>1.2173595332</v>
      </c>
      <c r="N99" s="52">
        <v>2.7570097216999998</v>
      </c>
      <c r="O99" s="52" t="s">
        <v>33</v>
      </c>
      <c r="P99" s="52" t="s">
        <v>33</v>
      </c>
      <c r="Q99" s="52" t="s">
        <v>33</v>
      </c>
      <c r="R99" s="40" t="s">
        <v>33</v>
      </c>
      <c r="S99" s="40" t="s">
        <v>33</v>
      </c>
      <c r="AD99" s="26"/>
    </row>
    <row r="100" spans="1:30" x14ac:dyDescent="0.25">
      <c r="A100" s="5" t="s">
        <v>5</v>
      </c>
      <c r="B100" s="40">
        <v>2015</v>
      </c>
      <c r="C100" s="41">
        <v>39</v>
      </c>
      <c r="D100" s="40">
        <v>25582</v>
      </c>
      <c r="E100" s="50">
        <v>1.9204373190999999</v>
      </c>
      <c r="F100" s="51">
        <v>1.3623707436000001</v>
      </c>
      <c r="G100" s="51">
        <v>2.7071041520999999</v>
      </c>
      <c r="H100" s="52">
        <v>1.5426291999999999E-8</v>
      </c>
      <c r="I100" s="53">
        <v>1.5245094207000001</v>
      </c>
      <c r="J100" s="51">
        <v>1.1138553131</v>
      </c>
      <c r="K100" s="51">
        <v>2.0865627217</v>
      </c>
      <c r="L100" s="52">
        <v>2.6936376535000002</v>
      </c>
      <c r="M100" s="52">
        <v>1.9108840973000001</v>
      </c>
      <c r="N100" s="52">
        <v>3.7970297720000001</v>
      </c>
      <c r="O100" s="52" t="s">
        <v>33</v>
      </c>
      <c r="P100" s="52" t="s">
        <v>33</v>
      </c>
      <c r="Q100" s="52" t="s">
        <v>33</v>
      </c>
      <c r="R100" s="40" t="s">
        <v>33</v>
      </c>
      <c r="S100" s="40" t="s">
        <v>33</v>
      </c>
      <c r="AD100" s="26"/>
    </row>
    <row r="101" spans="1:30" x14ac:dyDescent="0.25">
      <c r="A101" s="5" t="s">
        <v>5</v>
      </c>
      <c r="B101" s="40">
        <v>2016</v>
      </c>
      <c r="C101" s="41">
        <v>40</v>
      </c>
      <c r="D101" s="40">
        <v>25811</v>
      </c>
      <c r="E101" s="50">
        <v>1.9112996387000001</v>
      </c>
      <c r="F101" s="51">
        <v>1.360815927</v>
      </c>
      <c r="G101" s="51">
        <v>2.6844676318</v>
      </c>
      <c r="H101" s="52">
        <v>1.273057E-8</v>
      </c>
      <c r="I101" s="53">
        <v>1.5497268606000001</v>
      </c>
      <c r="J101" s="51">
        <v>1.1367589424</v>
      </c>
      <c r="K101" s="51">
        <v>2.1127199911000001</v>
      </c>
      <c r="L101" s="52">
        <v>2.6808209892999999</v>
      </c>
      <c r="M101" s="52">
        <v>1.9087032853000001</v>
      </c>
      <c r="N101" s="52">
        <v>3.7652794083000001</v>
      </c>
      <c r="O101" s="52" t="s">
        <v>33</v>
      </c>
      <c r="P101" s="52" t="s">
        <v>33</v>
      </c>
      <c r="Q101" s="52" t="s">
        <v>33</v>
      </c>
      <c r="R101" s="40" t="s">
        <v>33</v>
      </c>
      <c r="S101" s="40" t="s">
        <v>33</v>
      </c>
      <c r="AD101" s="26"/>
    </row>
    <row r="102" spans="1:30" x14ac:dyDescent="0.25">
      <c r="A102" s="5" t="s">
        <v>5</v>
      </c>
      <c r="B102" s="40">
        <v>2017</v>
      </c>
      <c r="C102" s="41">
        <v>33</v>
      </c>
      <c r="D102" s="40">
        <v>26063</v>
      </c>
      <c r="E102" s="50">
        <v>1.5179410654000001</v>
      </c>
      <c r="F102" s="51">
        <v>1.0501451912999999</v>
      </c>
      <c r="G102" s="51">
        <v>2.1941204864000001</v>
      </c>
      <c r="H102" s="52">
        <v>5.8158100000000001E-5</v>
      </c>
      <c r="I102" s="53">
        <v>1.2661627595</v>
      </c>
      <c r="J102" s="51">
        <v>0.90014892349999998</v>
      </c>
      <c r="K102" s="51">
        <v>1.7810032224000001</v>
      </c>
      <c r="L102" s="52">
        <v>2.1290896447000001</v>
      </c>
      <c r="M102" s="52">
        <v>1.4729512912</v>
      </c>
      <c r="N102" s="52">
        <v>3.0775102626000002</v>
      </c>
      <c r="O102" s="52" t="s">
        <v>33</v>
      </c>
      <c r="P102" s="52" t="s">
        <v>33</v>
      </c>
      <c r="Q102" s="52" t="s">
        <v>33</v>
      </c>
      <c r="R102" s="40" t="s">
        <v>33</v>
      </c>
      <c r="S102" s="40" t="s">
        <v>33</v>
      </c>
      <c r="AD102" s="26"/>
    </row>
    <row r="103" spans="1:30" x14ac:dyDescent="0.25">
      <c r="A103" s="5" t="s">
        <v>5</v>
      </c>
      <c r="B103" s="40">
        <v>2018</v>
      </c>
      <c r="C103" s="41">
        <v>34</v>
      </c>
      <c r="D103" s="40">
        <v>26208</v>
      </c>
      <c r="E103" s="50">
        <v>1.5374920296000001</v>
      </c>
      <c r="F103" s="51">
        <v>1.0685307509999999</v>
      </c>
      <c r="G103" s="51">
        <v>2.2122730103000001</v>
      </c>
      <c r="H103" s="52">
        <v>3.4812399999999999E-5</v>
      </c>
      <c r="I103" s="53">
        <v>1.2973137973</v>
      </c>
      <c r="J103" s="51">
        <v>0.92696892760000005</v>
      </c>
      <c r="K103" s="51">
        <v>1.8156197459000001</v>
      </c>
      <c r="L103" s="52">
        <v>2.1565121556000002</v>
      </c>
      <c r="M103" s="52">
        <v>1.4987391860999999</v>
      </c>
      <c r="N103" s="52">
        <v>3.1029712976999999</v>
      </c>
      <c r="O103" s="52" t="s">
        <v>33</v>
      </c>
      <c r="P103" s="52" t="s">
        <v>33</v>
      </c>
      <c r="Q103" s="52" t="s">
        <v>33</v>
      </c>
      <c r="R103" s="40" t="s">
        <v>33</v>
      </c>
      <c r="S103" s="40" t="s">
        <v>33</v>
      </c>
      <c r="AD103" s="26"/>
    </row>
    <row r="104" spans="1:30" x14ac:dyDescent="0.25">
      <c r="A104" s="5" t="s">
        <v>5</v>
      </c>
      <c r="B104" s="40">
        <v>2019</v>
      </c>
      <c r="C104" s="41">
        <v>34</v>
      </c>
      <c r="D104" s="40">
        <v>26357</v>
      </c>
      <c r="E104" s="50">
        <v>1.5030120052</v>
      </c>
      <c r="F104" s="51">
        <v>1.0445565375000001</v>
      </c>
      <c r="G104" s="51">
        <v>2.1626834035</v>
      </c>
      <c r="H104" s="52">
        <v>5.8901399999999998E-5</v>
      </c>
      <c r="I104" s="53">
        <v>1.2899798915</v>
      </c>
      <c r="J104" s="51">
        <v>0.92172863579999997</v>
      </c>
      <c r="K104" s="51">
        <v>1.8053557803</v>
      </c>
      <c r="L104" s="52">
        <v>2.1081498939999999</v>
      </c>
      <c r="M104" s="52">
        <v>1.4651125515000001</v>
      </c>
      <c r="N104" s="52">
        <v>3.033416082</v>
      </c>
      <c r="O104" s="52" t="s">
        <v>33</v>
      </c>
      <c r="P104" s="52" t="s">
        <v>33</v>
      </c>
      <c r="Q104" s="52" t="s">
        <v>33</v>
      </c>
      <c r="R104" s="40" t="s">
        <v>33</v>
      </c>
      <c r="S104" s="40" t="s">
        <v>33</v>
      </c>
      <c r="AD104" s="26"/>
    </row>
    <row r="105" spans="1:30" x14ac:dyDescent="0.25">
      <c r="A105" s="5" t="s">
        <v>5</v>
      </c>
      <c r="B105" s="40">
        <v>2020</v>
      </c>
      <c r="C105" s="41">
        <v>27</v>
      </c>
      <c r="D105" s="40">
        <v>26464</v>
      </c>
      <c r="E105" s="50">
        <v>1.1624033899999999</v>
      </c>
      <c r="F105" s="51">
        <v>0.77754480349999999</v>
      </c>
      <c r="G105" s="51">
        <v>1.7377540625000001</v>
      </c>
      <c r="H105" s="52">
        <v>1.7186732100000001E-2</v>
      </c>
      <c r="I105" s="53">
        <v>1.0202539299</v>
      </c>
      <c r="J105" s="51">
        <v>0.69967194939999999</v>
      </c>
      <c r="K105" s="51">
        <v>1.4877230427000001</v>
      </c>
      <c r="L105" s="52">
        <v>1.6304065270000001</v>
      </c>
      <c r="M105" s="52">
        <v>1.0905974066999999</v>
      </c>
      <c r="N105" s="52">
        <v>2.4374030481000002</v>
      </c>
      <c r="O105" s="52" t="s">
        <v>33</v>
      </c>
      <c r="P105" s="52" t="s">
        <v>33</v>
      </c>
      <c r="Q105" s="52" t="s">
        <v>33</v>
      </c>
      <c r="R105" s="40" t="s">
        <v>33</v>
      </c>
      <c r="S105" s="40" t="s">
        <v>33</v>
      </c>
      <c r="AD105" s="26"/>
    </row>
    <row r="106" spans="1:30" x14ac:dyDescent="0.25">
      <c r="A106" s="5" t="s">
        <v>5</v>
      </c>
      <c r="B106" s="40">
        <v>2021</v>
      </c>
      <c r="C106" s="41">
        <v>30</v>
      </c>
      <c r="D106" s="40">
        <v>26743</v>
      </c>
      <c r="E106" s="50">
        <v>1.2619269863</v>
      </c>
      <c r="F106" s="51">
        <v>0.85942713999999998</v>
      </c>
      <c r="G106" s="51">
        <v>1.8529316150999999</v>
      </c>
      <c r="H106" s="52">
        <v>3.5758334000000002E-3</v>
      </c>
      <c r="I106" s="53">
        <v>1.1217888792999999</v>
      </c>
      <c r="J106" s="51">
        <v>0.78433880410000001</v>
      </c>
      <c r="K106" s="51">
        <v>1.6044218178</v>
      </c>
      <c r="L106" s="52">
        <v>1.7699999954000001</v>
      </c>
      <c r="M106" s="52">
        <v>1.2054469478000001</v>
      </c>
      <c r="N106" s="52">
        <v>2.5989530186000001</v>
      </c>
      <c r="O106" s="52" t="s">
        <v>33</v>
      </c>
      <c r="P106" s="52" t="s">
        <v>33</v>
      </c>
      <c r="Q106" s="52" t="s">
        <v>33</v>
      </c>
      <c r="R106" s="40" t="s">
        <v>33</v>
      </c>
      <c r="S106" s="40" t="s">
        <v>33</v>
      </c>
      <c r="AD106" s="26"/>
    </row>
    <row r="107" spans="1:30" x14ac:dyDescent="0.25">
      <c r="A107" s="5" t="s">
        <v>5</v>
      </c>
      <c r="B107" s="40">
        <v>2022</v>
      </c>
      <c r="C107" s="41">
        <v>30</v>
      </c>
      <c r="D107" s="40">
        <v>26661</v>
      </c>
      <c r="E107" s="50">
        <v>1.2564316010000001</v>
      </c>
      <c r="F107" s="51">
        <v>0.85565572830000003</v>
      </c>
      <c r="G107" s="51">
        <v>1.8449246768000001</v>
      </c>
      <c r="H107" s="52">
        <v>3.8423811999999998E-3</v>
      </c>
      <c r="I107" s="53">
        <v>1.1252391132999999</v>
      </c>
      <c r="J107" s="51">
        <v>0.78675115849999999</v>
      </c>
      <c r="K107" s="51">
        <v>1.6093564634999999</v>
      </c>
      <c r="L107" s="52">
        <v>1.7622920758</v>
      </c>
      <c r="M107" s="52">
        <v>1.2001571024</v>
      </c>
      <c r="N107" s="52">
        <v>2.5877223525000002</v>
      </c>
      <c r="O107" s="52" t="s">
        <v>33</v>
      </c>
      <c r="P107" s="52" t="s">
        <v>33</v>
      </c>
      <c r="Q107" s="52" t="s">
        <v>33</v>
      </c>
      <c r="R107" s="40" t="s">
        <v>33</v>
      </c>
      <c r="S107" s="40" t="s">
        <v>33</v>
      </c>
      <c r="AD107" s="26"/>
    </row>
    <row r="108" spans="1:30" s="6" customFormat="1" ht="15.6" x14ac:dyDescent="0.3">
      <c r="A108" s="6" t="s">
        <v>6</v>
      </c>
      <c r="B108" s="44">
        <v>2003</v>
      </c>
      <c r="C108" s="45">
        <v>909</v>
      </c>
      <c r="D108" s="44">
        <v>533947</v>
      </c>
      <c r="E108" s="46">
        <v>2.0182152761999999</v>
      </c>
      <c r="F108" s="47">
        <v>1.7411323366</v>
      </c>
      <c r="G108" s="47">
        <v>2.3393930580000002</v>
      </c>
      <c r="H108" s="48">
        <v>2.2152490000000001E-43</v>
      </c>
      <c r="I108" s="49">
        <v>1.7024161574000001</v>
      </c>
      <c r="J108" s="47">
        <v>1.5952661846</v>
      </c>
      <c r="K108" s="47">
        <v>1.8167631214</v>
      </c>
      <c r="L108" s="48">
        <v>2.8307826591</v>
      </c>
      <c r="M108" s="48">
        <v>2.4421414719999999</v>
      </c>
      <c r="N108" s="48">
        <v>3.2812720126000001</v>
      </c>
      <c r="O108" s="48">
        <v>0.43169999999999997</v>
      </c>
      <c r="P108" s="48">
        <v>0.4088</v>
      </c>
      <c r="Q108" s="48">
        <v>0.45600000000000002</v>
      </c>
      <c r="R108" s="44" t="s">
        <v>61</v>
      </c>
      <c r="S108" s="44" t="s">
        <v>33</v>
      </c>
      <c r="AD108" s="25"/>
    </row>
    <row r="109" spans="1:30" x14ac:dyDescent="0.25">
      <c r="A109" s="5" t="s">
        <v>6</v>
      </c>
      <c r="B109" s="40">
        <v>2004</v>
      </c>
      <c r="C109" s="41">
        <v>803</v>
      </c>
      <c r="D109" s="40">
        <v>542169</v>
      </c>
      <c r="E109" s="50">
        <v>1.7306894132999999</v>
      </c>
      <c r="F109" s="51">
        <v>1.4898684382</v>
      </c>
      <c r="G109" s="51">
        <v>2.0104364710999998</v>
      </c>
      <c r="H109" s="52">
        <v>4.0692819999999999E-31</v>
      </c>
      <c r="I109" s="53">
        <v>1.4810880002</v>
      </c>
      <c r="J109" s="51">
        <v>1.3821100124000001</v>
      </c>
      <c r="K109" s="51">
        <v>1.5871541661999999</v>
      </c>
      <c r="L109" s="52">
        <v>2.4274940524000002</v>
      </c>
      <c r="M109" s="52">
        <v>2.0897145061</v>
      </c>
      <c r="N109" s="52">
        <v>2.8198719763</v>
      </c>
      <c r="O109" s="52" t="s">
        <v>33</v>
      </c>
      <c r="P109" s="52" t="s">
        <v>33</v>
      </c>
      <c r="Q109" s="52" t="s">
        <v>33</v>
      </c>
      <c r="R109" s="40" t="s">
        <v>33</v>
      </c>
      <c r="S109" s="40" t="s">
        <v>33</v>
      </c>
      <c r="AD109" s="26"/>
    </row>
    <row r="110" spans="1:30" x14ac:dyDescent="0.25">
      <c r="A110" s="5" t="s">
        <v>6</v>
      </c>
      <c r="B110" s="40">
        <v>2005</v>
      </c>
      <c r="C110" s="41">
        <v>821</v>
      </c>
      <c r="D110" s="40">
        <v>549018</v>
      </c>
      <c r="E110" s="50">
        <v>1.7685646631</v>
      </c>
      <c r="F110" s="51">
        <v>1.5231303751</v>
      </c>
      <c r="G110" s="51">
        <v>2.0535477586000002</v>
      </c>
      <c r="H110" s="52">
        <v>9.4712030000000002E-33</v>
      </c>
      <c r="I110" s="53">
        <v>1.4953972364999999</v>
      </c>
      <c r="J110" s="51">
        <v>1.3965273165000001</v>
      </c>
      <c r="K110" s="51">
        <v>1.6012668485999999</v>
      </c>
      <c r="L110" s="52">
        <v>2.4806185142000001</v>
      </c>
      <c r="M110" s="52">
        <v>2.1363682576</v>
      </c>
      <c r="N110" s="52">
        <v>2.8803405925000001</v>
      </c>
      <c r="O110" s="52" t="s">
        <v>33</v>
      </c>
      <c r="P110" s="52" t="s">
        <v>33</v>
      </c>
      <c r="Q110" s="52" t="s">
        <v>33</v>
      </c>
      <c r="R110" s="40" t="s">
        <v>33</v>
      </c>
      <c r="S110" s="40" t="s">
        <v>33</v>
      </c>
      <c r="AD110" s="26"/>
    </row>
    <row r="111" spans="1:30" x14ac:dyDescent="0.25">
      <c r="A111" s="5" t="s">
        <v>6</v>
      </c>
      <c r="B111" s="40">
        <v>2006</v>
      </c>
      <c r="C111" s="41">
        <v>892</v>
      </c>
      <c r="D111" s="40">
        <v>555094</v>
      </c>
      <c r="E111" s="50">
        <v>1.9488142547</v>
      </c>
      <c r="F111" s="51">
        <v>1.6799421451000001</v>
      </c>
      <c r="G111" s="51">
        <v>2.2607189243999999</v>
      </c>
      <c r="H111" s="52">
        <v>3.2231270000000002E-40</v>
      </c>
      <c r="I111" s="53">
        <v>1.6069350415999999</v>
      </c>
      <c r="J111" s="51">
        <v>1.5048665388</v>
      </c>
      <c r="K111" s="51">
        <v>1.7159264036999999</v>
      </c>
      <c r="L111" s="52">
        <v>2.7334396201</v>
      </c>
      <c r="M111" s="52">
        <v>2.3563150812</v>
      </c>
      <c r="N111" s="52">
        <v>3.1709223508000002</v>
      </c>
      <c r="O111" s="52" t="s">
        <v>33</v>
      </c>
      <c r="P111" s="52" t="s">
        <v>33</v>
      </c>
      <c r="Q111" s="52" t="s">
        <v>33</v>
      </c>
      <c r="R111" s="40" t="s">
        <v>33</v>
      </c>
      <c r="S111" s="40" t="s">
        <v>33</v>
      </c>
      <c r="AD111" s="26"/>
    </row>
    <row r="112" spans="1:30" x14ac:dyDescent="0.25">
      <c r="A112" s="5" t="s">
        <v>6</v>
      </c>
      <c r="B112" s="40">
        <v>2007</v>
      </c>
      <c r="C112" s="41">
        <v>837</v>
      </c>
      <c r="D112" s="40">
        <v>562516</v>
      </c>
      <c r="E112" s="50">
        <v>1.7361406415</v>
      </c>
      <c r="F112" s="51">
        <v>1.4953956575</v>
      </c>
      <c r="G112" s="51">
        <v>2.0156433596999999</v>
      </c>
      <c r="H112" s="52">
        <v>1.5074329999999999E-31</v>
      </c>
      <c r="I112" s="53">
        <v>1.4879576758999999</v>
      </c>
      <c r="J112" s="51">
        <v>1.3904928137000001</v>
      </c>
      <c r="K112" s="51">
        <v>1.5922542162</v>
      </c>
      <c r="L112" s="52">
        <v>2.4351400366</v>
      </c>
      <c r="M112" s="52">
        <v>2.0974670767000001</v>
      </c>
      <c r="N112" s="52">
        <v>2.8271752456999999</v>
      </c>
      <c r="O112" s="52" t="s">
        <v>33</v>
      </c>
      <c r="P112" s="52" t="s">
        <v>33</v>
      </c>
      <c r="Q112" s="52" t="s">
        <v>33</v>
      </c>
      <c r="R112" s="40" t="s">
        <v>33</v>
      </c>
      <c r="S112" s="40" t="s">
        <v>33</v>
      </c>
      <c r="AD112" s="26"/>
    </row>
    <row r="113" spans="1:30" x14ac:dyDescent="0.25">
      <c r="A113" s="5" t="s">
        <v>6</v>
      </c>
      <c r="B113" s="40">
        <v>2008</v>
      </c>
      <c r="C113" s="41">
        <v>817</v>
      </c>
      <c r="D113" s="40">
        <v>569478</v>
      </c>
      <c r="E113" s="50">
        <v>1.6588254613</v>
      </c>
      <c r="F113" s="51">
        <v>1.4282226443999999</v>
      </c>
      <c r="G113" s="51">
        <v>1.92666173</v>
      </c>
      <c r="H113" s="52">
        <v>2.014208E-28</v>
      </c>
      <c r="I113" s="53">
        <v>1.4346471680999999</v>
      </c>
      <c r="J113" s="51">
        <v>1.3395697538</v>
      </c>
      <c r="K113" s="51">
        <v>1.5364728049</v>
      </c>
      <c r="L113" s="52">
        <v>2.3266964657</v>
      </c>
      <c r="M113" s="52">
        <v>2.0032490798999998</v>
      </c>
      <c r="N113" s="52">
        <v>2.7023681168000002</v>
      </c>
      <c r="O113" s="52" t="s">
        <v>33</v>
      </c>
      <c r="P113" s="52" t="s">
        <v>33</v>
      </c>
      <c r="Q113" s="52" t="s">
        <v>33</v>
      </c>
      <c r="R113" s="40" t="s">
        <v>33</v>
      </c>
      <c r="S113" s="40" t="s">
        <v>33</v>
      </c>
      <c r="AD113" s="26"/>
    </row>
    <row r="114" spans="1:30" x14ac:dyDescent="0.25">
      <c r="A114" s="5" t="s">
        <v>6</v>
      </c>
      <c r="B114" s="40">
        <v>2009</v>
      </c>
      <c r="C114" s="41">
        <v>809</v>
      </c>
      <c r="D114" s="40">
        <v>578007</v>
      </c>
      <c r="E114" s="50">
        <v>1.655979573</v>
      </c>
      <c r="F114" s="51">
        <v>1.4247315559</v>
      </c>
      <c r="G114" s="51">
        <v>1.9247614296</v>
      </c>
      <c r="H114" s="52">
        <v>4.6888770000000003E-28</v>
      </c>
      <c r="I114" s="53">
        <v>1.3996370285999999</v>
      </c>
      <c r="J114" s="51">
        <v>1.3064379005</v>
      </c>
      <c r="K114" s="51">
        <v>1.499484829</v>
      </c>
      <c r="L114" s="52">
        <v>2.3227047750000001</v>
      </c>
      <c r="M114" s="52">
        <v>1.9983524204000001</v>
      </c>
      <c r="N114" s="52">
        <v>2.6997027234000002</v>
      </c>
      <c r="O114" s="52" t="s">
        <v>33</v>
      </c>
      <c r="P114" s="52" t="s">
        <v>33</v>
      </c>
      <c r="Q114" s="52" t="s">
        <v>33</v>
      </c>
      <c r="R114" s="40" t="s">
        <v>33</v>
      </c>
      <c r="S114" s="40" t="s">
        <v>33</v>
      </c>
      <c r="AD114" s="26"/>
    </row>
    <row r="115" spans="1:30" x14ac:dyDescent="0.25">
      <c r="A115" s="5" t="s">
        <v>6</v>
      </c>
      <c r="B115" s="40">
        <v>2010</v>
      </c>
      <c r="C115" s="41">
        <v>780</v>
      </c>
      <c r="D115" s="40">
        <v>586409</v>
      </c>
      <c r="E115" s="50">
        <v>1.5911068873000001</v>
      </c>
      <c r="F115" s="51">
        <v>1.3675610786000001</v>
      </c>
      <c r="G115" s="51">
        <v>1.8511941928</v>
      </c>
      <c r="H115" s="52">
        <v>2.688903E-25</v>
      </c>
      <c r="I115" s="53">
        <v>1.3301296535</v>
      </c>
      <c r="J115" s="51">
        <v>1.2399839714000001</v>
      </c>
      <c r="K115" s="51">
        <v>1.426828843</v>
      </c>
      <c r="L115" s="52">
        <v>2.2317132559999999</v>
      </c>
      <c r="M115" s="52">
        <v>1.9181641483</v>
      </c>
      <c r="N115" s="52">
        <v>2.5965160808999999</v>
      </c>
      <c r="O115" s="52" t="s">
        <v>33</v>
      </c>
      <c r="P115" s="52" t="s">
        <v>33</v>
      </c>
      <c r="Q115" s="52" t="s">
        <v>33</v>
      </c>
      <c r="R115" s="40" t="s">
        <v>33</v>
      </c>
      <c r="S115" s="40" t="s">
        <v>33</v>
      </c>
      <c r="AD115" s="26"/>
    </row>
    <row r="116" spans="1:30" x14ac:dyDescent="0.25">
      <c r="A116" s="5" t="s">
        <v>6</v>
      </c>
      <c r="B116" s="40">
        <v>2011</v>
      </c>
      <c r="C116" s="41">
        <v>768</v>
      </c>
      <c r="D116" s="40">
        <v>595258</v>
      </c>
      <c r="E116" s="50">
        <v>1.4909090768</v>
      </c>
      <c r="F116" s="51">
        <v>1.2815217372000001</v>
      </c>
      <c r="G116" s="51">
        <v>1.7345081326</v>
      </c>
      <c r="H116" s="52">
        <v>1.2451099999999999E-21</v>
      </c>
      <c r="I116" s="53">
        <v>1.2901968558000001</v>
      </c>
      <c r="J116" s="51">
        <v>1.2021008083</v>
      </c>
      <c r="K116" s="51">
        <v>1.3847490286999999</v>
      </c>
      <c r="L116" s="52">
        <v>2.0911741233000001</v>
      </c>
      <c r="M116" s="52">
        <v>1.7974839224000001</v>
      </c>
      <c r="N116" s="52">
        <v>2.4328502522000002</v>
      </c>
      <c r="O116" s="52" t="s">
        <v>33</v>
      </c>
      <c r="P116" s="52" t="s">
        <v>33</v>
      </c>
      <c r="Q116" s="52" t="s">
        <v>33</v>
      </c>
      <c r="R116" s="40" t="s">
        <v>33</v>
      </c>
      <c r="S116" s="40" t="s">
        <v>33</v>
      </c>
      <c r="AD116" s="26"/>
    </row>
    <row r="117" spans="1:30" x14ac:dyDescent="0.25">
      <c r="A117" s="5" t="s">
        <v>6</v>
      </c>
      <c r="B117" s="40">
        <v>2012</v>
      </c>
      <c r="C117" s="41">
        <v>604</v>
      </c>
      <c r="D117" s="40">
        <v>603466</v>
      </c>
      <c r="E117" s="50">
        <v>1.1645325399999999</v>
      </c>
      <c r="F117" s="51">
        <v>0.9956239764</v>
      </c>
      <c r="G117" s="51">
        <v>1.3620966036</v>
      </c>
      <c r="H117" s="52">
        <v>8.4182839999999998E-10</v>
      </c>
      <c r="I117" s="53">
        <v>1.0008848883000001</v>
      </c>
      <c r="J117" s="51">
        <v>0.92416439500000003</v>
      </c>
      <c r="K117" s="51">
        <v>1.0839744151999999</v>
      </c>
      <c r="L117" s="52">
        <v>1.6333929086000001</v>
      </c>
      <c r="M117" s="52">
        <v>1.3964789191</v>
      </c>
      <c r="N117" s="52">
        <v>1.9104995838000001</v>
      </c>
      <c r="O117" s="52" t="s">
        <v>33</v>
      </c>
      <c r="P117" s="52" t="s">
        <v>33</v>
      </c>
      <c r="Q117" s="52" t="s">
        <v>33</v>
      </c>
      <c r="R117" s="40" t="s">
        <v>33</v>
      </c>
      <c r="S117" s="40" t="s">
        <v>33</v>
      </c>
      <c r="AD117" s="26"/>
    </row>
    <row r="118" spans="1:30" x14ac:dyDescent="0.25">
      <c r="A118" s="5" t="s">
        <v>6</v>
      </c>
      <c r="B118" s="40">
        <v>2013</v>
      </c>
      <c r="C118" s="41">
        <v>553</v>
      </c>
      <c r="D118" s="40">
        <v>611547</v>
      </c>
      <c r="E118" s="50">
        <v>1.0103218025</v>
      </c>
      <c r="F118" s="51">
        <v>0.8625267097</v>
      </c>
      <c r="G118" s="51">
        <v>1.1834417800999999</v>
      </c>
      <c r="H118" s="52">
        <v>1.5595199999999999E-5</v>
      </c>
      <c r="I118" s="53">
        <v>0.90426410400000001</v>
      </c>
      <c r="J118" s="51">
        <v>0.83195247819999996</v>
      </c>
      <c r="K118" s="51">
        <v>0.98286090999999998</v>
      </c>
      <c r="L118" s="52">
        <v>1.417094337</v>
      </c>
      <c r="M118" s="52">
        <v>1.2097944563</v>
      </c>
      <c r="N118" s="52">
        <v>1.6599153263999999</v>
      </c>
      <c r="O118" s="52" t="s">
        <v>33</v>
      </c>
      <c r="P118" s="52" t="s">
        <v>33</v>
      </c>
      <c r="Q118" s="52" t="s">
        <v>33</v>
      </c>
      <c r="R118" s="40" t="s">
        <v>33</v>
      </c>
      <c r="S118" s="40" t="s">
        <v>33</v>
      </c>
    </row>
    <row r="119" spans="1:30" x14ac:dyDescent="0.25">
      <c r="A119" s="5" t="s">
        <v>6</v>
      </c>
      <c r="B119" s="40">
        <v>2014</v>
      </c>
      <c r="C119" s="41">
        <v>588</v>
      </c>
      <c r="D119" s="40">
        <v>618251</v>
      </c>
      <c r="E119" s="50">
        <v>1.0548430180999999</v>
      </c>
      <c r="F119" s="51">
        <v>0.90144203069999995</v>
      </c>
      <c r="G119" s="51">
        <v>1.2343486934000001</v>
      </c>
      <c r="H119" s="52">
        <v>1.0311285E-6</v>
      </c>
      <c r="I119" s="53">
        <v>0.95107003469999996</v>
      </c>
      <c r="J119" s="51">
        <v>0.87722204790000002</v>
      </c>
      <c r="K119" s="51">
        <v>1.0311348342</v>
      </c>
      <c r="L119" s="52">
        <v>1.4795405420000001</v>
      </c>
      <c r="M119" s="52">
        <v>1.2643777395</v>
      </c>
      <c r="N119" s="52">
        <v>1.7313182185</v>
      </c>
      <c r="O119" s="52" t="s">
        <v>33</v>
      </c>
      <c r="P119" s="52" t="s">
        <v>33</v>
      </c>
      <c r="Q119" s="52" t="s">
        <v>33</v>
      </c>
      <c r="R119" s="40" t="s">
        <v>33</v>
      </c>
      <c r="S119" s="40" t="s">
        <v>33</v>
      </c>
    </row>
    <row r="120" spans="1:30" x14ac:dyDescent="0.25">
      <c r="A120" s="5" t="s">
        <v>6</v>
      </c>
      <c r="B120" s="40">
        <v>2015</v>
      </c>
      <c r="C120" s="41">
        <v>606</v>
      </c>
      <c r="D120" s="40">
        <v>625163</v>
      </c>
      <c r="E120" s="50">
        <v>1.0582174713000001</v>
      </c>
      <c r="F120" s="51">
        <v>0.90497059960000004</v>
      </c>
      <c r="G120" s="51">
        <v>1.2374150242999999</v>
      </c>
      <c r="H120" s="52">
        <v>7.5026339000000001E-7</v>
      </c>
      <c r="I120" s="53">
        <v>0.96934719430000005</v>
      </c>
      <c r="J120" s="51">
        <v>0.89516204239999997</v>
      </c>
      <c r="K120" s="51">
        <v>1.0496803242999999</v>
      </c>
      <c r="L120" s="52">
        <v>1.4842736068</v>
      </c>
      <c r="M120" s="52">
        <v>1.2693269695</v>
      </c>
      <c r="N120" s="52">
        <v>1.7356191057999999</v>
      </c>
      <c r="O120" s="52" t="s">
        <v>33</v>
      </c>
      <c r="P120" s="52" t="s">
        <v>33</v>
      </c>
      <c r="Q120" s="52" t="s">
        <v>33</v>
      </c>
      <c r="R120" s="40" t="s">
        <v>33</v>
      </c>
      <c r="S120" s="40" t="s">
        <v>33</v>
      </c>
    </row>
    <row r="121" spans="1:30" x14ac:dyDescent="0.25">
      <c r="A121" s="5" t="s">
        <v>6</v>
      </c>
      <c r="B121" s="40">
        <v>2016</v>
      </c>
      <c r="C121" s="41">
        <v>571</v>
      </c>
      <c r="D121" s="40">
        <v>632759</v>
      </c>
      <c r="E121" s="50">
        <v>0.97117793470000002</v>
      </c>
      <c r="F121" s="51">
        <v>0.82929114189999997</v>
      </c>
      <c r="G121" s="51">
        <v>1.1373407156999999</v>
      </c>
      <c r="H121" s="52">
        <v>1.251786E-4</v>
      </c>
      <c r="I121" s="53">
        <v>0.90239727920000001</v>
      </c>
      <c r="J121" s="51">
        <v>0.83133506930000001</v>
      </c>
      <c r="K121" s="51">
        <v>0.9795338602</v>
      </c>
      <c r="L121" s="52">
        <v>1.3621904901999999</v>
      </c>
      <c r="M121" s="52">
        <v>1.1631776905</v>
      </c>
      <c r="N121" s="52">
        <v>1.5952531989000001</v>
      </c>
      <c r="O121" s="52" t="s">
        <v>33</v>
      </c>
      <c r="P121" s="52" t="s">
        <v>33</v>
      </c>
      <c r="Q121" s="52" t="s">
        <v>33</v>
      </c>
      <c r="R121" s="40" t="s">
        <v>33</v>
      </c>
      <c r="S121" s="40" t="s">
        <v>33</v>
      </c>
    </row>
    <row r="122" spans="1:30" x14ac:dyDescent="0.25">
      <c r="A122" s="5" t="s">
        <v>6</v>
      </c>
      <c r="B122" s="40">
        <v>2017</v>
      </c>
      <c r="C122" s="41">
        <v>590</v>
      </c>
      <c r="D122" s="40">
        <v>640229</v>
      </c>
      <c r="E122" s="50">
        <v>0.97861823530000003</v>
      </c>
      <c r="F122" s="51">
        <v>0.83626022580000003</v>
      </c>
      <c r="G122" s="51">
        <v>1.1452100923999999</v>
      </c>
      <c r="H122" s="52">
        <v>7.8516499999999999E-5</v>
      </c>
      <c r="I122" s="53">
        <v>0.9215452596</v>
      </c>
      <c r="J122" s="51">
        <v>0.85010634269999996</v>
      </c>
      <c r="K122" s="51">
        <v>0.99898756519999998</v>
      </c>
      <c r="L122" s="52">
        <v>1.3726263809000001</v>
      </c>
      <c r="M122" s="52">
        <v>1.1729526447</v>
      </c>
      <c r="N122" s="52">
        <v>1.6062909189000001</v>
      </c>
      <c r="O122" s="52" t="s">
        <v>33</v>
      </c>
      <c r="P122" s="52" t="s">
        <v>33</v>
      </c>
      <c r="Q122" s="52" t="s">
        <v>33</v>
      </c>
      <c r="R122" s="40" t="s">
        <v>33</v>
      </c>
      <c r="S122" s="40" t="s">
        <v>33</v>
      </c>
    </row>
    <row r="123" spans="1:30" x14ac:dyDescent="0.25">
      <c r="A123" s="5" t="s">
        <v>6</v>
      </c>
      <c r="B123" s="40">
        <v>2018</v>
      </c>
      <c r="C123" s="41">
        <v>466</v>
      </c>
      <c r="D123" s="40">
        <v>647715</v>
      </c>
      <c r="E123" s="50">
        <v>0.76466614190000004</v>
      </c>
      <c r="F123" s="51">
        <v>0.6494597245</v>
      </c>
      <c r="G123" s="51">
        <v>0.90030880520000001</v>
      </c>
      <c r="H123" s="52">
        <v>0.40065725889999998</v>
      </c>
      <c r="I123" s="53">
        <v>0.71945222819999999</v>
      </c>
      <c r="J123" s="51">
        <v>0.65700823330000002</v>
      </c>
      <c r="K123" s="51">
        <v>0.78783108410000002</v>
      </c>
      <c r="L123" s="52">
        <v>1.0725335796</v>
      </c>
      <c r="M123" s="52">
        <v>0.91094312259999999</v>
      </c>
      <c r="N123" s="52">
        <v>1.2627882584000001</v>
      </c>
      <c r="O123" s="52" t="s">
        <v>33</v>
      </c>
      <c r="P123" s="52" t="s">
        <v>33</v>
      </c>
      <c r="Q123" s="52" t="s">
        <v>33</v>
      </c>
      <c r="R123" s="40" t="s">
        <v>33</v>
      </c>
      <c r="S123" s="40" t="s">
        <v>33</v>
      </c>
    </row>
    <row r="124" spans="1:30" x14ac:dyDescent="0.25">
      <c r="A124" s="5" t="s">
        <v>6</v>
      </c>
      <c r="B124" s="40">
        <v>2019</v>
      </c>
      <c r="C124" s="41">
        <v>504</v>
      </c>
      <c r="D124" s="40">
        <v>656455</v>
      </c>
      <c r="E124" s="50">
        <v>0.79715353320000004</v>
      </c>
      <c r="F124" s="51">
        <v>0.67852920419999996</v>
      </c>
      <c r="G124" s="51">
        <v>0.93651644109999999</v>
      </c>
      <c r="H124" s="52">
        <v>0.17447674420000001</v>
      </c>
      <c r="I124" s="53">
        <v>0.76776016629999999</v>
      </c>
      <c r="J124" s="51">
        <v>0.70357442699999995</v>
      </c>
      <c r="K124" s="51">
        <v>0.83780144710000004</v>
      </c>
      <c r="L124" s="52">
        <v>1.1181009405</v>
      </c>
      <c r="M124" s="52">
        <v>0.95171646340000005</v>
      </c>
      <c r="N124" s="52">
        <v>1.3135736969</v>
      </c>
      <c r="O124" s="52" t="s">
        <v>33</v>
      </c>
      <c r="P124" s="52" t="s">
        <v>33</v>
      </c>
      <c r="Q124" s="52" t="s">
        <v>33</v>
      </c>
      <c r="R124" s="40" t="s">
        <v>33</v>
      </c>
      <c r="S124" s="40" t="s">
        <v>33</v>
      </c>
    </row>
    <row r="125" spans="1:30" x14ac:dyDescent="0.25">
      <c r="A125" s="5" t="s">
        <v>6</v>
      </c>
      <c r="B125" s="40">
        <v>2020</v>
      </c>
      <c r="C125" s="41">
        <v>432</v>
      </c>
      <c r="D125" s="40">
        <v>663420</v>
      </c>
      <c r="E125" s="50">
        <v>0.66376236649999998</v>
      </c>
      <c r="F125" s="51">
        <v>0.56252138019999998</v>
      </c>
      <c r="G125" s="51">
        <v>0.78322441549999999</v>
      </c>
      <c r="H125" s="52">
        <v>0.3971759158</v>
      </c>
      <c r="I125" s="53">
        <v>0.65117120380000004</v>
      </c>
      <c r="J125" s="51">
        <v>0.59257282820000001</v>
      </c>
      <c r="K125" s="51">
        <v>0.71556425879999996</v>
      </c>
      <c r="L125" s="52">
        <v>0.93100424869999998</v>
      </c>
      <c r="M125" s="52">
        <v>0.78900194010000002</v>
      </c>
      <c r="N125" s="52">
        <v>1.0985637259000001</v>
      </c>
      <c r="O125" s="52" t="s">
        <v>33</v>
      </c>
      <c r="P125" s="52" t="s">
        <v>33</v>
      </c>
      <c r="Q125" s="52" t="s">
        <v>33</v>
      </c>
      <c r="R125" s="40" t="s">
        <v>33</v>
      </c>
      <c r="S125" s="40" t="s">
        <v>33</v>
      </c>
    </row>
    <row r="126" spans="1:30" x14ac:dyDescent="0.25">
      <c r="A126" s="5" t="s">
        <v>6</v>
      </c>
      <c r="B126" s="40">
        <v>2021</v>
      </c>
      <c r="C126" s="41">
        <v>432</v>
      </c>
      <c r="D126" s="40">
        <v>676237</v>
      </c>
      <c r="E126" s="50">
        <v>0.63010654070000005</v>
      </c>
      <c r="F126" s="51">
        <v>0.53397809380000005</v>
      </c>
      <c r="G126" s="51">
        <v>0.7435403384</v>
      </c>
      <c r="H126" s="52">
        <v>0.1435805785</v>
      </c>
      <c r="I126" s="53">
        <v>0.63882928620000001</v>
      </c>
      <c r="J126" s="51">
        <v>0.58134154989999998</v>
      </c>
      <c r="K126" s="51">
        <v>0.70200187300000005</v>
      </c>
      <c r="L126" s="52">
        <v>0.8837980218</v>
      </c>
      <c r="M126" s="52">
        <v>0.74896664690000003</v>
      </c>
      <c r="N126" s="52">
        <v>1.0429021726000001</v>
      </c>
      <c r="O126" s="52" t="s">
        <v>33</v>
      </c>
      <c r="P126" s="52" t="s">
        <v>33</v>
      </c>
      <c r="Q126" s="52" t="s">
        <v>33</v>
      </c>
      <c r="R126" s="40" t="s">
        <v>33</v>
      </c>
      <c r="S126" s="40" t="s">
        <v>33</v>
      </c>
    </row>
    <row r="127" spans="1:30" x14ac:dyDescent="0.25">
      <c r="A127" s="5" t="s">
        <v>6</v>
      </c>
      <c r="B127" s="40">
        <v>2022</v>
      </c>
      <c r="C127" s="41">
        <v>488</v>
      </c>
      <c r="D127" s="40">
        <v>684477</v>
      </c>
      <c r="E127" s="50">
        <v>0.71295310140000001</v>
      </c>
      <c r="F127" s="51">
        <v>0.65242242360000002</v>
      </c>
      <c r="G127" s="51">
        <v>0.77909971580000004</v>
      </c>
      <c r="H127" s="52" t="s">
        <v>33</v>
      </c>
      <c r="I127" s="53">
        <v>0.71295310140000001</v>
      </c>
      <c r="J127" s="51">
        <v>0.65242242360000002</v>
      </c>
      <c r="K127" s="51">
        <v>0.77909971580000004</v>
      </c>
      <c r="L127" s="52" t="s">
        <v>33</v>
      </c>
      <c r="M127" s="52" t="s">
        <v>33</v>
      </c>
      <c r="N127" s="52" t="s">
        <v>33</v>
      </c>
      <c r="O127" s="52" t="s">
        <v>33</v>
      </c>
      <c r="P127" s="52" t="s">
        <v>33</v>
      </c>
      <c r="Q127" s="52" t="s">
        <v>33</v>
      </c>
      <c r="R127" s="40" t="s">
        <v>33</v>
      </c>
      <c r="S127" s="40" t="s">
        <v>33</v>
      </c>
    </row>
    <row r="128" spans="1:30" s="6" customFormat="1" ht="15.6" x14ac:dyDescent="0.3">
      <c r="A128" s="6" t="s">
        <v>7</v>
      </c>
      <c r="B128" s="44">
        <v>2003</v>
      </c>
      <c r="C128" s="45" t="s">
        <v>33</v>
      </c>
      <c r="D128" s="44" t="s">
        <v>33</v>
      </c>
      <c r="E128" s="46" t="s">
        <v>33</v>
      </c>
      <c r="F128" s="47" t="s">
        <v>33</v>
      </c>
      <c r="G128" s="47" t="s">
        <v>33</v>
      </c>
      <c r="H128" s="48" t="s">
        <v>33</v>
      </c>
      <c r="I128" s="49" t="s">
        <v>33</v>
      </c>
      <c r="J128" s="47" t="s">
        <v>33</v>
      </c>
      <c r="K128" s="47" t="s">
        <v>33</v>
      </c>
      <c r="L128" s="48" t="s">
        <v>33</v>
      </c>
      <c r="M128" s="48" t="s">
        <v>33</v>
      </c>
      <c r="N128" s="48" t="s">
        <v>33</v>
      </c>
      <c r="O128" s="48" t="s">
        <v>33</v>
      </c>
      <c r="P128" s="48" t="s">
        <v>33</v>
      </c>
      <c r="Q128" s="48" t="s">
        <v>33</v>
      </c>
      <c r="R128" s="44" t="s">
        <v>33</v>
      </c>
      <c r="S128" s="44" t="s">
        <v>62</v>
      </c>
      <c r="AD128" s="25"/>
    </row>
    <row r="129" spans="1:30" x14ac:dyDescent="0.25">
      <c r="A129" s="5" t="s">
        <v>7</v>
      </c>
      <c r="B129" s="40">
        <v>2004</v>
      </c>
      <c r="C129" s="41" t="s">
        <v>33</v>
      </c>
      <c r="D129" s="40" t="s">
        <v>33</v>
      </c>
      <c r="E129" s="50" t="s">
        <v>33</v>
      </c>
      <c r="F129" s="51" t="s">
        <v>33</v>
      </c>
      <c r="G129" s="51" t="s">
        <v>33</v>
      </c>
      <c r="H129" s="52" t="s">
        <v>33</v>
      </c>
      <c r="I129" s="53" t="s">
        <v>33</v>
      </c>
      <c r="J129" s="51" t="s">
        <v>33</v>
      </c>
      <c r="K129" s="51" t="s">
        <v>33</v>
      </c>
      <c r="L129" s="52" t="s">
        <v>33</v>
      </c>
      <c r="M129" s="52" t="s">
        <v>33</v>
      </c>
      <c r="N129" s="52" t="s">
        <v>33</v>
      </c>
      <c r="O129" s="52" t="s">
        <v>33</v>
      </c>
      <c r="P129" s="52" t="s">
        <v>33</v>
      </c>
      <c r="Q129" s="52" t="s">
        <v>33</v>
      </c>
      <c r="R129" s="40" t="s">
        <v>33</v>
      </c>
      <c r="S129" s="40" t="s">
        <v>62</v>
      </c>
      <c r="AD129" s="26"/>
    </row>
    <row r="130" spans="1:30" x14ac:dyDescent="0.25">
      <c r="A130" s="5" t="s">
        <v>7</v>
      </c>
      <c r="B130" s="40">
        <v>2005</v>
      </c>
      <c r="C130" s="41" t="s">
        <v>33</v>
      </c>
      <c r="D130" s="40" t="s">
        <v>33</v>
      </c>
      <c r="E130" s="50" t="s">
        <v>33</v>
      </c>
      <c r="F130" s="51" t="s">
        <v>33</v>
      </c>
      <c r="G130" s="51" t="s">
        <v>33</v>
      </c>
      <c r="H130" s="52" t="s">
        <v>33</v>
      </c>
      <c r="I130" s="53" t="s">
        <v>33</v>
      </c>
      <c r="J130" s="51" t="s">
        <v>33</v>
      </c>
      <c r="K130" s="51" t="s">
        <v>33</v>
      </c>
      <c r="L130" s="52" t="s">
        <v>33</v>
      </c>
      <c r="M130" s="52" t="s">
        <v>33</v>
      </c>
      <c r="N130" s="52" t="s">
        <v>33</v>
      </c>
      <c r="O130" s="52" t="s">
        <v>33</v>
      </c>
      <c r="P130" s="52" t="s">
        <v>33</v>
      </c>
      <c r="Q130" s="52" t="s">
        <v>33</v>
      </c>
      <c r="R130" s="40" t="s">
        <v>33</v>
      </c>
      <c r="S130" s="40" t="s">
        <v>62</v>
      </c>
      <c r="AD130" s="26"/>
    </row>
    <row r="131" spans="1:30" x14ac:dyDescent="0.25">
      <c r="A131" s="5" t="s">
        <v>7</v>
      </c>
      <c r="B131" s="40">
        <v>2006</v>
      </c>
      <c r="C131" s="41">
        <v>0</v>
      </c>
      <c r="D131" s="40">
        <v>2421</v>
      </c>
      <c r="E131" s="50">
        <v>0</v>
      </c>
      <c r="F131" s="51">
        <v>0</v>
      </c>
      <c r="G131" s="51">
        <v>0</v>
      </c>
      <c r="H131" s="52" t="s">
        <v>33</v>
      </c>
      <c r="I131" s="53">
        <v>0</v>
      </c>
      <c r="J131" s="51">
        <v>0</v>
      </c>
      <c r="K131" s="51">
        <v>0</v>
      </c>
      <c r="L131" s="52" t="s">
        <v>33</v>
      </c>
      <c r="M131" s="52" t="s">
        <v>33</v>
      </c>
      <c r="N131" s="52" t="s">
        <v>33</v>
      </c>
      <c r="O131" s="52" t="s">
        <v>33</v>
      </c>
      <c r="P131" s="52" t="s">
        <v>33</v>
      </c>
      <c r="Q131" s="52" t="s">
        <v>33</v>
      </c>
      <c r="R131" s="40" t="s">
        <v>33</v>
      </c>
      <c r="S131" s="40" t="s">
        <v>33</v>
      </c>
      <c r="AD131" s="26"/>
    </row>
    <row r="132" spans="1:30" x14ac:dyDescent="0.25">
      <c r="A132" s="5" t="s">
        <v>7</v>
      </c>
      <c r="B132" s="40">
        <v>2007</v>
      </c>
      <c r="C132" s="41" t="s">
        <v>33</v>
      </c>
      <c r="D132" s="40" t="s">
        <v>33</v>
      </c>
      <c r="E132" s="50" t="s">
        <v>33</v>
      </c>
      <c r="F132" s="51" t="s">
        <v>33</v>
      </c>
      <c r="G132" s="51" t="s">
        <v>33</v>
      </c>
      <c r="H132" s="52" t="s">
        <v>33</v>
      </c>
      <c r="I132" s="53" t="s">
        <v>33</v>
      </c>
      <c r="J132" s="51" t="s">
        <v>33</v>
      </c>
      <c r="K132" s="51" t="s">
        <v>33</v>
      </c>
      <c r="L132" s="52" t="s">
        <v>33</v>
      </c>
      <c r="M132" s="52" t="s">
        <v>33</v>
      </c>
      <c r="N132" s="52" t="s">
        <v>33</v>
      </c>
      <c r="O132" s="52" t="s">
        <v>33</v>
      </c>
      <c r="P132" s="52" t="s">
        <v>33</v>
      </c>
      <c r="Q132" s="52" t="s">
        <v>33</v>
      </c>
      <c r="R132" s="40" t="s">
        <v>33</v>
      </c>
      <c r="S132" s="40" t="s">
        <v>62</v>
      </c>
      <c r="AD132" s="26"/>
    </row>
    <row r="133" spans="1:30" x14ac:dyDescent="0.25">
      <c r="A133" s="5" t="s">
        <v>7</v>
      </c>
      <c r="B133" s="40">
        <v>2008</v>
      </c>
      <c r="C133" s="41">
        <v>0</v>
      </c>
      <c r="D133" s="40">
        <v>2352</v>
      </c>
      <c r="E133" s="50">
        <v>0</v>
      </c>
      <c r="F133" s="51">
        <v>0</v>
      </c>
      <c r="G133" s="51">
        <v>0</v>
      </c>
      <c r="H133" s="52" t="s">
        <v>33</v>
      </c>
      <c r="I133" s="53">
        <v>0</v>
      </c>
      <c r="J133" s="51">
        <v>0</v>
      </c>
      <c r="K133" s="51">
        <v>0</v>
      </c>
      <c r="L133" s="52" t="s">
        <v>33</v>
      </c>
      <c r="M133" s="52" t="s">
        <v>33</v>
      </c>
      <c r="N133" s="52" t="s">
        <v>33</v>
      </c>
      <c r="O133" s="52" t="s">
        <v>33</v>
      </c>
      <c r="P133" s="52" t="s">
        <v>33</v>
      </c>
      <c r="Q133" s="52" t="s">
        <v>33</v>
      </c>
      <c r="R133" s="40" t="s">
        <v>33</v>
      </c>
      <c r="S133" s="40" t="s">
        <v>33</v>
      </c>
      <c r="AD133" s="26"/>
    </row>
    <row r="134" spans="1:30" x14ac:dyDescent="0.25">
      <c r="A134" s="5" t="s">
        <v>7</v>
      </c>
      <c r="B134" s="40">
        <v>2009</v>
      </c>
      <c r="C134" s="41">
        <v>0</v>
      </c>
      <c r="D134" s="40">
        <v>2357</v>
      </c>
      <c r="E134" s="50">
        <v>0</v>
      </c>
      <c r="F134" s="51">
        <v>0</v>
      </c>
      <c r="G134" s="51">
        <v>0</v>
      </c>
      <c r="H134" s="52" t="s">
        <v>33</v>
      </c>
      <c r="I134" s="53">
        <v>0</v>
      </c>
      <c r="J134" s="51">
        <v>0</v>
      </c>
      <c r="K134" s="51">
        <v>0</v>
      </c>
      <c r="L134" s="52" t="s">
        <v>33</v>
      </c>
      <c r="M134" s="52" t="s">
        <v>33</v>
      </c>
      <c r="N134" s="52" t="s">
        <v>33</v>
      </c>
      <c r="O134" s="52" t="s">
        <v>33</v>
      </c>
      <c r="P134" s="52" t="s">
        <v>33</v>
      </c>
      <c r="Q134" s="52" t="s">
        <v>33</v>
      </c>
      <c r="R134" s="40" t="s">
        <v>33</v>
      </c>
      <c r="S134" s="40" t="s">
        <v>33</v>
      </c>
      <c r="AD134" s="26"/>
    </row>
    <row r="135" spans="1:30" x14ac:dyDescent="0.25">
      <c r="A135" s="5" t="s">
        <v>7</v>
      </c>
      <c r="B135" s="40">
        <v>2010</v>
      </c>
      <c r="C135" s="41" t="s">
        <v>33</v>
      </c>
      <c r="D135" s="40" t="s">
        <v>33</v>
      </c>
      <c r="E135" s="50" t="s">
        <v>33</v>
      </c>
      <c r="F135" s="51" t="s">
        <v>33</v>
      </c>
      <c r="G135" s="51" t="s">
        <v>33</v>
      </c>
      <c r="H135" s="52" t="s">
        <v>33</v>
      </c>
      <c r="I135" s="53" t="s">
        <v>33</v>
      </c>
      <c r="J135" s="51" t="s">
        <v>33</v>
      </c>
      <c r="K135" s="51" t="s">
        <v>33</v>
      </c>
      <c r="L135" s="52" t="s">
        <v>33</v>
      </c>
      <c r="M135" s="52" t="s">
        <v>33</v>
      </c>
      <c r="N135" s="52" t="s">
        <v>33</v>
      </c>
      <c r="O135" s="52" t="s">
        <v>33</v>
      </c>
      <c r="P135" s="52" t="s">
        <v>33</v>
      </c>
      <c r="Q135" s="52" t="s">
        <v>33</v>
      </c>
      <c r="R135" s="40" t="s">
        <v>33</v>
      </c>
      <c r="S135" s="40" t="s">
        <v>62</v>
      </c>
      <c r="AD135" s="26"/>
    </row>
    <row r="136" spans="1:30" x14ac:dyDescent="0.25">
      <c r="A136" s="5" t="s">
        <v>7</v>
      </c>
      <c r="B136" s="40">
        <v>2011</v>
      </c>
      <c r="C136" s="41" t="s">
        <v>33</v>
      </c>
      <c r="D136" s="40" t="s">
        <v>33</v>
      </c>
      <c r="E136" s="50" t="s">
        <v>33</v>
      </c>
      <c r="F136" s="51" t="s">
        <v>33</v>
      </c>
      <c r="G136" s="51" t="s">
        <v>33</v>
      </c>
      <c r="H136" s="52" t="s">
        <v>33</v>
      </c>
      <c r="I136" s="53" t="s">
        <v>33</v>
      </c>
      <c r="J136" s="51" t="s">
        <v>33</v>
      </c>
      <c r="K136" s="51" t="s">
        <v>33</v>
      </c>
      <c r="L136" s="52" t="s">
        <v>33</v>
      </c>
      <c r="M136" s="52" t="s">
        <v>33</v>
      </c>
      <c r="N136" s="52" t="s">
        <v>33</v>
      </c>
      <c r="O136" s="52" t="s">
        <v>33</v>
      </c>
      <c r="P136" s="52" t="s">
        <v>33</v>
      </c>
      <c r="Q136" s="52" t="s">
        <v>33</v>
      </c>
      <c r="R136" s="40" t="s">
        <v>33</v>
      </c>
      <c r="S136" s="40" t="s">
        <v>62</v>
      </c>
      <c r="AD136" s="26"/>
    </row>
    <row r="137" spans="1:30" x14ac:dyDescent="0.25">
      <c r="A137" s="5" t="s">
        <v>7</v>
      </c>
      <c r="B137" s="40">
        <v>2012</v>
      </c>
      <c r="C137" s="41">
        <v>0</v>
      </c>
      <c r="D137" s="40">
        <v>2401</v>
      </c>
      <c r="E137" s="50">
        <v>0</v>
      </c>
      <c r="F137" s="51">
        <v>0</v>
      </c>
      <c r="G137" s="51">
        <v>0</v>
      </c>
      <c r="H137" s="52" t="s">
        <v>33</v>
      </c>
      <c r="I137" s="53">
        <v>0</v>
      </c>
      <c r="J137" s="51">
        <v>0</v>
      </c>
      <c r="K137" s="51">
        <v>0</v>
      </c>
      <c r="L137" s="52" t="s">
        <v>33</v>
      </c>
      <c r="M137" s="52" t="s">
        <v>33</v>
      </c>
      <c r="N137" s="52" t="s">
        <v>33</v>
      </c>
      <c r="O137" s="52" t="s">
        <v>33</v>
      </c>
      <c r="P137" s="52" t="s">
        <v>33</v>
      </c>
      <c r="Q137" s="52" t="s">
        <v>33</v>
      </c>
      <c r="R137" s="40" t="s">
        <v>33</v>
      </c>
      <c r="S137" s="40" t="s">
        <v>33</v>
      </c>
      <c r="AD137" s="26"/>
    </row>
    <row r="138" spans="1:30" x14ac:dyDescent="0.25">
      <c r="A138" s="5" t="s">
        <v>7</v>
      </c>
      <c r="B138" s="40">
        <v>2013</v>
      </c>
      <c r="C138" s="41">
        <v>0</v>
      </c>
      <c r="D138" s="40">
        <v>2415</v>
      </c>
      <c r="E138" s="50">
        <v>0</v>
      </c>
      <c r="F138" s="51">
        <v>0</v>
      </c>
      <c r="G138" s="51">
        <v>0</v>
      </c>
      <c r="H138" s="52" t="s">
        <v>33</v>
      </c>
      <c r="I138" s="53">
        <v>0</v>
      </c>
      <c r="J138" s="51">
        <v>0</v>
      </c>
      <c r="K138" s="51">
        <v>0</v>
      </c>
      <c r="L138" s="52" t="s">
        <v>33</v>
      </c>
      <c r="M138" s="52" t="s">
        <v>33</v>
      </c>
      <c r="N138" s="52" t="s">
        <v>33</v>
      </c>
      <c r="O138" s="52" t="s">
        <v>33</v>
      </c>
      <c r="P138" s="52" t="s">
        <v>33</v>
      </c>
      <c r="Q138" s="52" t="s">
        <v>33</v>
      </c>
      <c r="R138" s="40" t="s">
        <v>33</v>
      </c>
      <c r="S138" s="40" t="s">
        <v>33</v>
      </c>
      <c r="AD138" s="26"/>
    </row>
    <row r="139" spans="1:30" x14ac:dyDescent="0.25">
      <c r="A139" s="5" t="s">
        <v>7</v>
      </c>
      <c r="B139" s="40">
        <v>2014</v>
      </c>
      <c r="C139" s="41">
        <v>0</v>
      </c>
      <c r="D139" s="40">
        <v>2435</v>
      </c>
      <c r="E139" s="50">
        <v>0</v>
      </c>
      <c r="F139" s="51">
        <v>0</v>
      </c>
      <c r="G139" s="51">
        <v>0</v>
      </c>
      <c r="H139" s="52" t="s">
        <v>33</v>
      </c>
      <c r="I139" s="53">
        <v>0</v>
      </c>
      <c r="J139" s="51">
        <v>0</v>
      </c>
      <c r="K139" s="51">
        <v>0</v>
      </c>
      <c r="L139" s="52" t="s">
        <v>33</v>
      </c>
      <c r="M139" s="52" t="s">
        <v>33</v>
      </c>
      <c r="N139" s="52" t="s">
        <v>33</v>
      </c>
      <c r="O139" s="52" t="s">
        <v>33</v>
      </c>
      <c r="P139" s="52" t="s">
        <v>33</v>
      </c>
      <c r="Q139" s="52" t="s">
        <v>33</v>
      </c>
      <c r="R139" s="40" t="s">
        <v>33</v>
      </c>
      <c r="S139" s="40" t="s">
        <v>33</v>
      </c>
      <c r="AD139" s="26"/>
    </row>
    <row r="140" spans="1:30" x14ac:dyDescent="0.25">
      <c r="A140" s="5" t="s">
        <v>7</v>
      </c>
      <c r="B140" s="40">
        <v>2015</v>
      </c>
      <c r="C140" s="41" t="s">
        <v>33</v>
      </c>
      <c r="D140" s="40" t="s">
        <v>33</v>
      </c>
      <c r="E140" s="50" t="s">
        <v>33</v>
      </c>
      <c r="F140" s="51" t="s">
        <v>33</v>
      </c>
      <c r="G140" s="51" t="s">
        <v>33</v>
      </c>
      <c r="H140" s="52" t="s">
        <v>33</v>
      </c>
      <c r="I140" s="53" t="s">
        <v>33</v>
      </c>
      <c r="J140" s="51" t="s">
        <v>33</v>
      </c>
      <c r="K140" s="51" t="s">
        <v>33</v>
      </c>
      <c r="L140" s="52" t="s">
        <v>33</v>
      </c>
      <c r="M140" s="52" t="s">
        <v>33</v>
      </c>
      <c r="N140" s="52" t="s">
        <v>33</v>
      </c>
      <c r="O140" s="52" t="s">
        <v>33</v>
      </c>
      <c r="P140" s="52" t="s">
        <v>33</v>
      </c>
      <c r="Q140" s="52" t="s">
        <v>33</v>
      </c>
      <c r="R140" s="40" t="s">
        <v>33</v>
      </c>
      <c r="S140" s="40" t="s">
        <v>62</v>
      </c>
      <c r="AD140" s="26"/>
    </row>
    <row r="141" spans="1:30" x14ac:dyDescent="0.25">
      <c r="A141" s="5" t="s">
        <v>7</v>
      </c>
      <c r="B141" s="40">
        <v>2016</v>
      </c>
      <c r="C141" s="41" t="s">
        <v>33</v>
      </c>
      <c r="D141" s="40" t="s">
        <v>33</v>
      </c>
      <c r="E141" s="50" t="s">
        <v>33</v>
      </c>
      <c r="F141" s="51" t="s">
        <v>33</v>
      </c>
      <c r="G141" s="51" t="s">
        <v>33</v>
      </c>
      <c r="H141" s="52" t="s">
        <v>33</v>
      </c>
      <c r="I141" s="53" t="s">
        <v>33</v>
      </c>
      <c r="J141" s="51" t="s">
        <v>33</v>
      </c>
      <c r="K141" s="51" t="s">
        <v>33</v>
      </c>
      <c r="L141" s="52" t="s">
        <v>33</v>
      </c>
      <c r="M141" s="52" t="s">
        <v>33</v>
      </c>
      <c r="N141" s="52" t="s">
        <v>33</v>
      </c>
      <c r="O141" s="52" t="s">
        <v>33</v>
      </c>
      <c r="P141" s="52" t="s">
        <v>33</v>
      </c>
      <c r="Q141" s="52" t="s">
        <v>33</v>
      </c>
      <c r="R141" s="40" t="s">
        <v>33</v>
      </c>
      <c r="S141" s="40" t="s">
        <v>62</v>
      </c>
      <c r="AD141" s="26"/>
    </row>
    <row r="142" spans="1:30" x14ac:dyDescent="0.25">
      <c r="A142" s="5" t="s">
        <v>7</v>
      </c>
      <c r="B142" s="40">
        <v>2017</v>
      </c>
      <c r="C142" s="41">
        <v>0</v>
      </c>
      <c r="D142" s="40">
        <v>2499</v>
      </c>
      <c r="E142" s="50">
        <v>0</v>
      </c>
      <c r="F142" s="51">
        <v>0</v>
      </c>
      <c r="G142" s="51">
        <v>0</v>
      </c>
      <c r="H142" s="52" t="s">
        <v>33</v>
      </c>
      <c r="I142" s="53">
        <v>0</v>
      </c>
      <c r="J142" s="51">
        <v>0</v>
      </c>
      <c r="K142" s="51">
        <v>0</v>
      </c>
      <c r="L142" s="52" t="s">
        <v>33</v>
      </c>
      <c r="M142" s="52" t="s">
        <v>33</v>
      </c>
      <c r="N142" s="52" t="s">
        <v>33</v>
      </c>
      <c r="O142" s="52" t="s">
        <v>33</v>
      </c>
      <c r="P142" s="52" t="s">
        <v>33</v>
      </c>
      <c r="Q142" s="52" t="s">
        <v>33</v>
      </c>
      <c r="R142" s="40" t="s">
        <v>33</v>
      </c>
      <c r="S142" s="40" t="s">
        <v>33</v>
      </c>
      <c r="AD142" s="26"/>
    </row>
    <row r="143" spans="1:30" x14ac:dyDescent="0.25">
      <c r="A143" s="5" t="s">
        <v>7</v>
      </c>
      <c r="B143" s="40">
        <v>2018</v>
      </c>
      <c r="C143" s="41" t="s">
        <v>33</v>
      </c>
      <c r="D143" s="40" t="s">
        <v>33</v>
      </c>
      <c r="E143" s="50" t="s">
        <v>33</v>
      </c>
      <c r="F143" s="51" t="s">
        <v>33</v>
      </c>
      <c r="G143" s="51" t="s">
        <v>33</v>
      </c>
      <c r="H143" s="52" t="s">
        <v>33</v>
      </c>
      <c r="I143" s="53" t="s">
        <v>33</v>
      </c>
      <c r="J143" s="51" t="s">
        <v>33</v>
      </c>
      <c r="K143" s="51" t="s">
        <v>33</v>
      </c>
      <c r="L143" s="52" t="s">
        <v>33</v>
      </c>
      <c r="M143" s="52" t="s">
        <v>33</v>
      </c>
      <c r="N143" s="52" t="s">
        <v>33</v>
      </c>
      <c r="O143" s="52" t="s">
        <v>33</v>
      </c>
      <c r="P143" s="52" t="s">
        <v>33</v>
      </c>
      <c r="Q143" s="52" t="s">
        <v>33</v>
      </c>
      <c r="R143" s="40" t="s">
        <v>33</v>
      </c>
      <c r="S143" s="40" t="s">
        <v>62</v>
      </c>
      <c r="AD143" s="26"/>
    </row>
    <row r="144" spans="1:30" x14ac:dyDescent="0.25">
      <c r="A144" s="5" t="s">
        <v>7</v>
      </c>
      <c r="B144" s="40">
        <v>2019</v>
      </c>
      <c r="C144" s="41" t="s">
        <v>33</v>
      </c>
      <c r="D144" s="40" t="s">
        <v>33</v>
      </c>
      <c r="E144" s="50" t="s">
        <v>33</v>
      </c>
      <c r="F144" s="51" t="s">
        <v>33</v>
      </c>
      <c r="G144" s="51" t="s">
        <v>33</v>
      </c>
      <c r="H144" s="52" t="s">
        <v>33</v>
      </c>
      <c r="I144" s="53" t="s">
        <v>33</v>
      </c>
      <c r="J144" s="51" t="s">
        <v>33</v>
      </c>
      <c r="K144" s="51" t="s">
        <v>33</v>
      </c>
      <c r="L144" s="52" t="s">
        <v>33</v>
      </c>
      <c r="M144" s="52" t="s">
        <v>33</v>
      </c>
      <c r="N144" s="52" t="s">
        <v>33</v>
      </c>
      <c r="O144" s="52" t="s">
        <v>33</v>
      </c>
      <c r="P144" s="52" t="s">
        <v>33</v>
      </c>
      <c r="Q144" s="52" t="s">
        <v>33</v>
      </c>
      <c r="R144" s="40" t="s">
        <v>33</v>
      </c>
      <c r="S144" s="40" t="s">
        <v>62</v>
      </c>
      <c r="AD144" s="26"/>
    </row>
    <row r="145" spans="1:30" x14ac:dyDescent="0.25">
      <c r="A145" s="5" t="s">
        <v>7</v>
      </c>
      <c r="B145" s="40">
        <v>2020</v>
      </c>
      <c r="C145" s="41" t="s">
        <v>33</v>
      </c>
      <c r="D145" s="40" t="s">
        <v>33</v>
      </c>
      <c r="E145" s="50" t="s">
        <v>33</v>
      </c>
      <c r="F145" s="51" t="s">
        <v>33</v>
      </c>
      <c r="G145" s="51" t="s">
        <v>33</v>
      </c>
      <c r="H145" s="52" t="s">
        <v>33</v>
      </c>
      <c r="I145" s="53" t="s">
        <v>33</v>
      </c>
      <c r="J145" s="51" t="s">
        <v>33</v>
      </c>
      <c r="K145" s="51" t="s">
        <v>33</v>
      </c>
      <c r="L145" s="52" t="s">
        <v>33</v>
      </c>
      <c r="M145" s="52" t="s">
        <v>33</v>
      </c>
      <c r="N145" s="52" t="s">
        <v>33</v>
      </c>
      <c r="O145" s="52" t="s">
        <v>33</v>
      </c>
      <c r="P145" s="52" t="s">
        <v>33</v>
      </c>
      <c r="Q145" s="52" t="s">
        <v>33</v>
      </c>
      <c r="R145" s="40" t="s">
        <v>33</v>
      </c>
      <c r="S145" s="40" t="s">
        <v>62</v>
      </c>
      <c r="AD145" s="26"/>
    </row>
    <row r="146" spans="1:30" x14ac:dyDescent="0.25">
      <c r="A146" s="5" t="s">
        <v>7</v>
      </c>
      <c r="B146" s="40">
        <v>2021</v>
      </c>
      <c r="C146" s="41" t="s">
        <v>33</v>
      </c>
      <c r="D146" s="40" t="s">
        <v>33</v>
      </c>
      <c r="E146" s="50" t="s">
        <v>33</v>
      </c>
      <c r="F146" s="51" t="s">
        <v>33</v>
      </c>
      <c r="G146" s="51" t="s">
        <v>33</v>
      </c>
      <c r="H146" s="52" t="s">
        <v>33</v>
      </c>
      <c r="I146" s="53" t="s">
        <v>33</v>
      </c>
      <c r="J146" s="51" t="s">
        <v>33</v>
      </c>
      <c r="K146" s="51" t="s">
        <v>33</v>
      </c>
      <c r="L146" s="52" t="s">
        <v>33</v>
      </c>
      <c r="M146" s="52" t="s">
        <v>33</v>
      </c>
      <c r="N146" s="52" t="s">
        <v>33</v>
      </c>
      <c r="O146" s="52" t="s">
        <v>33</v>
      </c>
      <c r="P146" s="52" t="s">
        <v>33</v>
      </c>
      <c r="Q146" s="52" t="s">
        <v>33</v>
      </c>
      <c r="R146" s="40" t="s">
        <v>33</v>
      </c>
      <c r="S146" s="40" t="s">
        <v>62</v>
      </c>
      <c r="AD146" s="26"/>
    </row>
    <row r="147" spans="1:30" x14ac:dyDescent="0.25">
      <c r="A147" s="5" t="s">
        <v>7</v>
      </c>
      <c r="B147" s="40">
        <v>2022</v>
      </c>
      <c r="C147" s="41">
        <v>0</v>
      </c>
      <c r="D147" s="40">
        <v>2583</v>
      </c>
      <c r="E147" s="50">
        <v>0</v>
      </c>
      <c r="F147" s="51">
        <v>0</v>
      </c>
      <c r="G147" s="51">
        <v>0</v>
      </c>
      <c r="H147" s="52" t="s">
        <v>33</v>
      </c>
      <c r="I147" s="53">
        <v>0</v>
      </c>
      <c r="J147" s="51">
        <v>0</v>
      </c>
      <c r="K147" s="51">
        <v>0</v>
      </c>
      <c r="L147" s="52" t="s">
        <v>33</v>
      </c>
      <c r="M147" s="52" t="s">
        <v>33</v>
      </c>
      <c r="N147" s="52" t="s">
        <v>33</v>
      </c>
      <c r="O147" s="52" t="s">
        <v>33</v>
      </c>
      <c r="P147" s="52" t="s">
        <v>33</v>
      </c>
      <c r="Q147" s="52" t="s">
        <v>33</v>
      </c>
      <c r="R147" s="40" t="s">
        <v>33</v>
      </c>
      <c r="S147" s="40" t="s">
        <v>33</v>
      </c>
      <c r="AD147" s="2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RHA-Chapter8-Coronary-Artery-Bypass-Trend20yrs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2025-12-04T20:16:35Z</dcterms:modified>
</cp:coreProperties>
</file>